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FICHA PRUEBAS FÍSICAS" sheetId="1" r:id="rId1"/>
    <sheet name="TABLAS" sheetId="2" r:id="rId2"/>
    <sheet name="Hoja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<sst xmlns="http://schemas.openxmlformats.org/spreadsheetml/2006/main" count="110" uniqueCount="62">
  <si>
    <t>4 X 9</t>
  </si>
  <si>
    <t>ABDOMINAL 30"</t>
  </si>
  <si>
    <t>LANZ. B. M.</t>
  </si>
  <si>
    <t>RESISTENCIA</t>
  </si>
  <si>
    <t>G</t>
  </si>
  <si>
    <t>NOMBRE</t>
  </si>
  <si>
    <t>EDAD:</t>
  </si>
  <si>
    <t>NOMBRE:</t>
  </si>
  <si>
    <t xml:space="preserve">CURSO: </t>
  </si>
  <si>
    <t xml:space="preserve">TALLA: </t>
  </si>
  <si>
    <t>PESO:</t>
  </si>
  <si>
    <t>1ª Evaluación</t>
  </si>
  <si>
    <t>2ª Evaluación</t>
  </si>
  <si>
    <t>3ª Evaluación</t>
  </si>
  <si>
    <t>PULSACIONES REPOSO</t>
  </si>
  <si>
    <t>Fc máx (Frecuencia cardíaca máxima)</t>
  </si>
  <si>
    <t>IMC (Indice de Masa corporal)</t>
  </si>
  <si>
    <t>Fc max= 220-edad-</t>
  </si>
  <si>
    <t>PARÁMETROS FISIOLÓGICOS - ANTROPOMÉTRICOS</t>
  </si>
  <si>
    <t>PRUEBAS FÍSICAS</t>
  </si>
  <si>
    <t>Responde a las siguientes preguntas:</t>
  </si>
  <si>
    <t>¿Prácticas algún deporte/actividad física  con asiduidad?</t>
  </si>
  <si>
    <t>¿Qué deporte/actividad física?</t>
  </si>
  <si>
    <t>¿Cuántas días a la semana lo prácticas?</t>
  </si>
  <si>
    <t>, ¿Durante cuántas horas cada día?</t>
  </si>
  <si>
    <t>¿Participas en alguna competición deportiva?</t>
  </si>
  <si>
    <t>, ¿Qué competiciones?</t>
  </si>
  <si>
    <t>¿Cuánto hace que practicas este deporte/actividad física?</t>
  </si>
  <si>
    <r>
      <t>OBSERVACIONES: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Calibri"/>
        <family val="2"/>
      </rPr>
      <t>Indica aspectos del tipo si durante el curso te has apuntado a algún equipo o empiezas a hacer baile, carrera, etc… o aquello que creas que puede ser interesante para valorar tu condición física.</t>
    </r>
    <r>
      <rPr>
        <sz val="11"/>
        <color theme="1"/>
        <rFont val="Calibri"/>
        <family val="2"/>
      </rPr>
      <t xml:space="preserve"> </t>
    </r>
  </si>
  <si>
    <t>Observaciones:</t>
  </si>
  <si>
    <t>Fechas de tomas de datos:</t>
  </si>
  <si>
    <t>1ª Evaluación:</t>
  </si>
  <si>
    <t>2ª Evaluación:</t>
  </si>
  <si>
    <t>3ª Evaluación:</t>
  </si>
  <si>
    <r>
      <t xml:space="preserve">COMO RELLENAR LA FICHA: </t>
    </r>
    <r>
      <rPr>
        <sz val="11"/>
        <color theme="1"/>
        <rFont val="Calibri"/>
        <family val="2"/>
      </rPr>
      <t>Ve introduciendo los datos que se piden en cada caso en las celdas destinadas a ello. Para los "Parámetros fisiológicos - antropométricos) debes realizarlo una vez por trimestre, concretamente el primer día de cada trimestre para la 1ª y 2ª evaluación, y en los días finales del tercer trimestre. El objetivo es estudiar la evolución de estos parámetros durante el curso y apreciar los cambios que se producen con la práctica de actividad físico deportiva. Para el apartado de "Pruebas Físicas", tienes que rellenar el apartado que te corresponda (Hombre o mujer). Debes hacerlo cada vez que realicemos las pruebas en clase, lo cual será a principio de la 1ª evaluación y al término de la 3ª evaluación. Cuando esté completa imprímela y no olvides ir guardando los cambios en algún archivo, pues si no perderás todos los datos introducidos. Recuerda que es un ejercicio obligatorio para el cuaderno de clase y y que el profesor te lo puede solicitar en cualquier trimestre.</t>
    </r>
  </si>
  <si>
    <t>Tomarlas justo  al levantarse por la mañana.</t>
  </si>
  <si>
    <t>NOTA</t>
  </si>
  <si>
    <t>chico</t>
  </si>
  <si>
    <t>h</t>
  </si>
  <si>
    <t>chica</t>
  </si>
  <si>
    <t>m</t>
  </si>
  <si>
    <t>VELOCIDAD 60 ml.</t>
  </si>
  <si>
    <t>FLEXIÓN ANTERIOR</t>
  </si>
  <si>
    <t>Inicial</t>
  </si>
  <si>
    <t>Nota</t>
  </si>
  <si>
    <t>1ª</t>
  </si>
  <si>
    <t>3ª</t>
  </si>
  <si>
    <t>1ª EV</t>
  </si>
  <si>
    <t>3ª EV</t>
  </si>
  <si>
    <t>1º BACHILLERATO</t>
  </si>
  <si>
    <t>ABDOMINAL
30´´</t>
  </si>
  <si>
    <t>Salto 
Horizontal</t>
  </si>
  <si>
    <t>Flexión profunda</t>
  </si>
  <si>
    <t>Flexión
Anterior</t>
  </si>
  <si>
    <t>Lanzamiento    Balón</t>
  </si>
  <si>
    <t>Course Navette</t>
  </si>
  <si>
    <t>Resistencia</t>
  </si>
  <si>
    <t>Notas</t>
  </si>
  <si>
    <t>Chicos</t>
  </si>
  <si>
    <t>Chicas</t>
  </si>
  <si>
    <t xml:space="preserve">Chicos/as </t>
  </si>
  <si>
    <t>Chicos/as 3ªEv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</si>
</sst>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omic Sans MS"/>
      <family val="4"/>
    </font>
    <font>
      <sz val="8"/>
      <color indexed="8"/>
      <name val="Comic Sans MS"/>
      <family val="4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10"/>
      <name val="Comic Sans MS"/>
      <family val="4"/>
    </font>
    <font>
      <sz val="7"/>
      <color indexed="8"/>
      <name val="Comic Sans MS"/>
      <family val="4"/>
    </font>
    <font>
      <b/>
      <sz val="10"/>
      <color indexed="8"/>
      <name val="Comic Sans MS"/>
      <family val="4"/>
    </font>
    <font>
      <b/>
      <sz val="10"/>
      <color indexed="10"/>
      <name val="Comic Sans MS"/>
      <family val="4"/>
    </font>
    <font>
      <b/>
      <sz val="9"/>
      <color indexed="8"/>
      <name val="Comic Sans MS"/>
      <family val="4"/>
    </font>
    <font>
      <b/>
      <sz val="7"/>
      <color indexed="8"/>
      <name val="Comic Sans MS"/>
      <family val="4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10"/>
      <name val="Comic Sans MS"/>
      <family val="4"/>
    </font>
    <font>
      <sz val="8"/>
      <color indexed="8"/>
      <name val="Arial"/>
      <family val="2"/>
    </font>
    <font>
      <sz val="8"/>
      <color indexed="12"/>
      <name val="Comic Sans MS"/>
      <family val="4"/>
    </font>
    <font>
      <sz val="8"/>
      <color indexed="10"/>
      <name val="Comic Sans MS"/>
      <family val="4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55" fillId="0" borderId="0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11" xfId="0" applyFont="1" applyBorder="1" applyAlignment="1">
      <alignment/>
    </xf>
    <xf numFmtId="0" fontId="55" fillId="0" borderId="12" xfId="0" applyFont="1" applyBorder="1" applyAlignment="1">
      <alignment/>
    </xf>
    <xf numFmtId="0" fontId="0" fillId="0" borderId="0" xfId="0" applyBorder="1" applyAlignment="1">
      <alignment/>
    </xf>
    <xf numFmtId="0" fontId="56" fillId="0" borderId="0" xfId="0" applyFont="1" applyBorder="1" applyAlignment="1">
      <alignment/>
    </xf>
    <xf numFmtId="0" fontId="55" fillId="0" borderId="0" xfId="0" applyFont="1" applyBorder="1" applyAlignment="1">
      <alignment vertical="center"/>
    </xf>
    <xf numFmtId="0" fontId="55" fillId="0" borderId="13" xfId="0" applyFont="1" applyBorder="1" applyAlignment="1">
      <alignment/>
    </xf>
    <xf numFmtId="0" fontId="55" fillId="0" borderId="14" xfId="0" applyFont="1" applyBorder="1" applyAlignment="1">
      <alignment/>
    </xf>
    <xf numFmtId="0" fontId="55" fillId="0" borderId="15" xfId="0" applyFont="1" applyBorder="1" applyAlignment="1">
      <alignment/>
    </xf>
    <xf numFmtId="0" fontId="55" fillId="0" borderId="16" xfId="0" applyFont="1" applyBorder="1" applyAlignment="1">
      <alignment/>
    </xf>
    <xf numFmtId="0" fontId="0" fillId="0" borderId="0" xfId="0" applyBorder="1" applyAlignment="1">
      <alignment horizontal="left" indent="1"/>
    </xf>
    <xf numFmtId="0" fontId="55" fillId="0" borderId="17" xfId="0" applyFont="1" applyBorder="1" applyAlignment="1">
      <alignment horizontal="right" vertical="center"/>
    </xf>
    <xf numFmtId="0" fontId="55" fillId="0" borderId="18" xfId="0" applyFont="1" applyBorder="1" applyAlignment="1">
      <alignment horizontal="right" vertical="center"/>
    </xf>
    <xf numFmtId="0" fontId="55" fillId="0" borderId="18" xfId="0" applyFont="1" applyBorder="1" applyAlignment="1">
      <alignment horizontal="center" vertical="center"/>
    </xf>
    <xf numFmtId="0" fontId="55" fillId="0" borderId="18" xfId="0" applyFont="1" applyBorder="1" applyAlignment="1">
      <alignment/>
    </xf>
    <xf numFmtId="0" fontId="55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0" fontId="57" fillId="0" borderId="0" xfId="0" applyFont="1" applyBorder="1" applyAlignment="1">
      <alignment/>
    </xf>
    <xf numFmtId="15" fontId="55" fillId="0" borderId="0" xfId="0" applyNumberFormat="1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13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left" vertical="top" wrapText="1"/>
    </xf>
    <xf numFmtId="0" fontId="55" fillId="0" borderId="14" xfId="0" applyFont="1" applyBorder="1" applyAlignment="1">
      <alignment horizontal="left" vertical="top" wrapText="1"/>
    </xf>
    <xf numFmtId="0" fontId="55" fillId="0" borderId="15" xfId="0" applyFont="1" applyBorder="1" applyAlignment="1">
      <alignment horizontal="left" vertical="top" wrapText="1"/>
    </xf>
    <xf numFmtId="0" fontId="55" fillId="0" borderId="0" xfId="0" applyFont="1" applyBorder="1" applyAlignment="1">
      <alignment horizontal="left" vertical="top" wrapText="1"/>
    </xf>
    <xf numFmtId="0" fontId="55" fillId="0" borderId="16" xfId="0" applyFont="1" applyBorder="1" applyAlignment="1">
      <alignment horizontal="left" vertical="top" wrapText="1"/>
    </xf>
    <xf numFmtId="0" fontId="55" fillId="0" borderId="17" xfId="0" applyFont="1" applyBorder="1" applyAlignment="1">
      <alignment horizontal="left" vertical="top" wrapText="1"/>
    </xf>
    <xf numFmtId="0" fontId="55" fillId="0" borderId="18" xfId="0" applyFont="1" applyBorder="1" applyAlignment="1">
      <alignment horizontal="left" vertical="top" wrapText="1"/>
    </xf>
    <xf numFmtId="0" fontId="55" fillId="0" borderId="19" xfId="0" applyFont="1" applyBorder="1" applyAlignment="1">
      <alignment horizontal="left" vertical="top" wrapText="1"/>
    </xf>
    <xf numFmtId="0" fontId="58" fillId="0" borderId="20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5" fillId="0" borderId="13" xfId="0" applyFont="1" applyBorder="1" applyAlignment="1">
      <alignment horizontal="left" vertical="top"/>
    </xf>
    <xf numFmtId="0" fontId="55" fillId="0" borderId="10" xfId="0" applyFont="1" applyBorder="1" applyAlignment="1">
      <alignment horizontal="left" vertical="top"/>
    </xf>
    <xf numFmtId="0" fontId="55" fillId="0" borderId="14" xfId="0" applyFont="1" applyBorder="1" applyAlignment="1">
      <alignment horizontal="left" vertical="top"/>
    </xf>
    <xf numFmtId="0" fontId="55" fillId="0" borderId="15" xfId="0" applyFont="1" applyBorder="1" applyAlignment="1">
      <alignment horizontal="left" vertical="top"/>
    </xf>
    <xf numFmtId="0" fontId="55" fillId="0" borderId="0" xfId="0" applyFont="1" applyBorder="1" applyAlignment="1">
      <alignment horizontal="left" vertical="top"/>
    </xf>
    <xf numFmtId="0" fontId="55" fillId="0" borderId="16" xfId="0" applyFont="1" applyBorder="1" applyAlignment="1">
      <alignment horizontal="left" vertical="top"/>
    </xf>
    <xf numFmtId="0" fontId="55" fillId="0" borderId="17" xfId="0" applyFont="1" applyBorder="1" applyAlignment="1">
      <alignment horizontal="left" vertical="top"/>
    </xf>
    <xf numFmtId="0" fontId="55" fillId="0" borderId="18" xfId="0" applyFont="1" applyBorder="1" applyAlignment="1">
      <alignment horizontal="left" vertical="top"/>
    </xf>
    <xf numFmtId="0" fontId="55" fillId="0" borderId="19" xfId="0" applyFont="1" applyBorder="1" applyAlignment="1">
      <alignment horizontal="left" vertical="top"/>
    </xf>
    <xf numFmtId="0" fontId="58" fillId="0" borderId="20" xfId="0" applyFont="1" applyBorder="1" applyAlignment="1">
      <alignment horizontal="center"/>
    </xf>
    <xf numFmtId="0" fontId="58" fillId="0" borderId="2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5" fillId="0" borderId="0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0" xfId="0" applyFont="1" applyBorder="1" applyAlignment="1">
      <alignment horizontal="right" vertical="center"/>
    </xf>
    <xf numFmtId="0" fontId="55" fillId="0" borderId="16" xfId="0" applyFont="1" applyBorder="1" applyAlignment="1">
      <alignment horizontal="right" vertical="center"/>
    </xf>
    <xf numFmtId="0" fontId="56" fillId="0" borderId="23" xfId="0" applyFont="1" applyBorder="1" applyAlignment="1">
      <alignment horizontal="center" vertical="center" textRotation="90"/>
    </xf>
    <xf numFmtId="0" fontId="59" fillId="0" borderId="24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 textRotation="90"/>
    </xf>
    <xf numFmtId="0" fontId="59" fillId="0" borderId="25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5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/>
    </xf>
    <xf numFmtId="0" fontId="31" fillId="33" borderId="36" xfId="0" applyFont="1" applyFill="1" applyBorder="1" applyAlignment="1">
      <alignment horizontal="center" vertical="center" wrapText="1"/>
    </xf>
    <xf numFmtId="0" fontId="31" fillId="34" borderId="36" xfId="0" applyFont="1" applyFill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/>
    </xf>
    <xf numFmtId="0" fontId="31" fillId="33" borderId="38" xfId="0" applyFont="1" applyFill="1" applyBorder="1" applyAlignment="1">
      <alignment horizontal="center" vertical="center" wrapText="1"/>
    </xf>
    <xf numFmtId="0" fontId="31" fillId="34" borderId="38" xfId="0" applyFont="1" applyFill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2" fontId="31" fillId="34" borderId="33" xfId="0" applyNumberFormat="1" applyFont="1" applyFill="1" applyBorder="1" applyAlignment="1">
      <alignment horizontal="center" vertical="center" wrapText="1"/>
    </xf>
    <xf numFmtId="2" fontId="31" fillId="35" borderId="34" xfId="0" applyNumberFormat="1" applyFont="1" applyFill="1" applyBorder="1" applyAlignment="1">
      <alignment horizontal="center" vertical="center" wrapText="1"/>
    </xf>
    <xf numFmtId="2" fontId="31" fillId="34" borderId="27" xfId="0" applyNumberFormat="1" applyFont="1" applyFill="1" applyBorder="1" applyAlignment="1">
      <alignment horizontal="center" vertical="center" wrapText="1"/>
    </xf>
    <xf numFmtId="2" fontId="31" fillId="35" borderId="30" xfId="0" applyNumberFormat="1" applyFont="1" applyFill="1" applyBorder="1" applyAlignment="1">
      <alignment horizontal="center" vertical="center" wrapText="1"/>
    </xf>
    <xf numFmtId="0" fontId="28" fillId="0" borderId="20" xfId="0" applyFont="1" applyBorder="1" applyAlignment="1">
      <alignment horizontal="center" wrapText="1"/>
    </xf>
    <xf numFmtId="0" fontId="28" fillId="0" borderId="21" xfId="0" applyFont="1" applyBorder="1" applyAlignment="1">
      <alignment horizontal="center" wrapText="1"/>
    </xf>
    <xf numFmtId="0" fontId="34" fillId="0" borderId="21" xfId="0" applyFont="1" applyBorder="1" applyAlignment="1">
      <alignment horizontal="center" wrapText="1"/>
    </xf>
    <xf numFmtId="0" fontId="30" fillId="0" borderId="21" xfId="0" applyFont="1" applyBorder="1" applyAlignment="1">
      <alignment horizontal="center" wrapText="1"/>
    </xf>
    <xf numFmtId="0" fontId="30" fillId="0" borderId="22" xfId="0" applyFont="1" applyBorder="1" applyAlignment="1">
      <alignment horizont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/>
    </xf>
    <xf numFmtId="0" fontId="55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wrapText="1"/>
    </xf>
    <xf numFmtId="0" fontId="31" fillId="0" borderId="39" xfId="0" applyFont="1" applyBorder="1" applyAlignment="1">
      <alignment horizontal="center" vertical="center" wrapText="1"/>
    </xf>
    <xf numFmtId="2" fontId="31" fillId="33" borderId="36" xfId="0" applyNumberFormat="1" applyFont="1" applyFill="1" applyBorder="1" applyAlignment="1">
      <alignment horizontal="center" vertical="center" wrapText="1"/>
    </xf>
    <xf numFmtId="2" fontId="31" fillId="33" borderId="40" xfId="0" applyNumberFormat="1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wrapText="1"/>
    </xf>
    <xf numFmtId="0" fontId="31" fillId="35" borderId="41" xfId="0" applyFont="1" applyFill="1" applyBorder="1" applyAlignment="1">
      <alignment horizontal="center" vertical="center" wrapText="1"/>
    </xf>
    <xf numFmtId="0" fontId="31" fillId="35" borderId="19" xfId="0" applyFont="1" applyFill="1" applyBorder="1" applyAlignment="1">
      <alignment horizontal="center" vertical="center" wrapText="1"/>
    </xf>
    <xf numFmtId="0" fontId="34" fillId="0" borderId="20" xfId="0" applyFont="1" applyBorder="1" applyAlignment="1">
      <alignment horizontal="center" wrapText="1"/>
    </xf>
    <xf numFmtId="0" fontId="34" fillId="0" borderId="22" xfId="0" applyFont="1" applyBorder="1" applyAlignment="1">
      <alignment horizontal="center" wrapText="1"/>
    </xf>
    <xf numFmtId="0" fontId="33" fillId="0" borderId="26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" fillId="0" borderId="42" xfId="0" applyFont="1" applyBorder="1" applyAlignment="1">
      <alignment vertical="center" wrapText="1"/>
    </xf>
    <xf numFmtId="2" fontId="3" fillId="0" borderId="43" xfId="0" applyNumberFormat="1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2" fontId="3" fillId="0" borderId="44" xfId="0" applyNumberFormat="1" applyFont="1" applyBorder="1" applyAlignment="1">
      <alignment vertical="center" wrapText="1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6" fillId="0" borderId="45" xfId="0" applyFont="1" applyBorder="1" applyAlignment="1">
      <alignment horizontal="center" vertical="center" wrapText="1"/>
    </xf>
    <xf numFmtId="0" fontId="36" fillId="0" borderId="46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wrapText="1"/>
    </xf>
    <xf numFmtId="0" fontId="37" fillId="0" borderId="11" xfId="0" applyFont="1" applyBorder="1" applyAlignment="1">
      <alignment horizontal="center" wrapText="1"/>
    </xf>
    <xf numFmtId="0" fontId="38" fillId="0" borderId="29" xfId="0" applyFont="1" applyBorder="1" applyAlignment="1">
      <alignment horizontal="center" vertical="center" wrapText="1"/>
    </xf>
    <xf numFmtId="0" fontId="35" fillId="0" borderId="47" xfId="0" applyFont="1" applyBorder="1" applyAlignment="1">
      <alignment/>
    </xf>
    <xf numFmtId="0" fontId="36" fillId="0" borderId="48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/>
    </xf>
    <xf numFmtId="0" fontId="35" fillId="0" borderId="29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5" fillId="0" borderId="49" xfId="0" applyFont="1" applyBorder="1" applyAlignment="1">
      <alignment horizontal="center"/>
    </xf>
    <xf numFmtId="2" fontId="39" fillId="0" borderId="49" xfId="0" applyNumberFormat="1" applyFont="1" applyBorder="1" applyAlignment="1">
      <alignment horizontal="center"/>
    </xf>
    <xf numFmtId="2" fontId="4" fillId="0" borderId="29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2" fontId="36" fillId="0" borderId="29" xfId="0" applyNumberFormat="1" applyFont="1" applyBorder="1" applyAlignment="1">
      <alignment horizontal="center" wrapText="1"/>
    </xf>
    <xf numFmtId="0" fontId="36" fillId="0" borderId="29" xfId="0" applyFont="1" applyBorder="1" applyAlignment="1">
      <alignment horizontal="center" wrapText="1"/>
    </xf>
    <xf numFmtId="2" fontId="35" fillId="0" borderId="45" xfId="0" applyNumberFormat="1" applyFont="1" applyBorder="1" applyAlignment="1">
      <alignment horizontal="center"/>
    </xf>
    <xf numFmtId="2" fontId="35" fillId="0" borderId="46" xfId="0" applyNumberFormat="1" applyFont="1" applyBorder="1" applyAlignment="1">
      <alignment horizontal="center"/>
    </xf>
    <xf numFmtId="1" fontId="36" fillId="0" borderId="29" xfId="0" applyNumberFormat="1" applyFont="1" applyBorder="1" applyAlignment="1">
      <alignment horizontal="center" wrapText="1"/>
    </xf>
    <xf numFmtId="2" fontId="35" fillId="0" borderId="29" xfId="0" applyNumberFormat="1" applyFont="1" applyBorder="1" applyAlignment="1">
      <alignment horizontal="center"/>
    </xf>
    <xf numFmtId="0" fontId="4" fillId="0" borderId="46" xfId="0" applyFont="1" applyBorder="1" applyAlignment="1">
      <alignment horizontal="center" wrapText="1"/>
    </xf>
    <xf numFmtId="2" fontId="39" fillId="0" borderId="12" xfId="0" applyNumberFormat="1" applyFont="1" applyBorder="1" applyAlignment="1">
      <alignment horizontal="center"/>
    </xf>
    <xf numFmtId="2" fontId="39" fillId="0" borderId="29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76200</xdr:colOff>
      <xdr:row>14</xdr:row>
      <xdr:rowOff>180975</xdr:rowOff>
    </xdr:from>
    <xdr:to>
      <xdr:col>21</xdr:col>
      <xdr:colOff>295275</xdr:colOff>
      <xdr:row>14</xdr:row>
      <xdr:rowOff>180975</xdr:rowOff>
    </xdr:to>
    <xdr:sp>
      <xdr:nvSpPr>
        <xdr:cNvPr id="1" name="2 Conector recto de flecha"/>
        <xdr:cNvSpPr>
          <a:spLocks/>
        </xdr:cNvSpPr>
      </xdr:nvSpPr>
      <xdr:spPr>
        <a:xfrm>
          <a:off x="7686675" y="3790950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22</xdr:col>
      <xdr:colOff>28575</xdr:colOff>
      <xdr:row>14</xdr:row>
      <xdr:rowOff>19050</xdr:rowOff>
    </xdr:from>
    <xdr:to>
      <xdr:col>26</xdr:col>
      <xdr:colOff>0</xdr:colOff>
      <xdr:row>15</xdr:row>
      <xdr:rowOff>38100</xdr:rowOff>
    </xdr:to>
    <xdr:pic>
      <xdr:nvPicPr>
        <xdr:cNvPr id="2" name="Picture 2" descr="IMC=\frac{peso (kg)}{talla^2 (m^2)} \,\!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3629025"/>
          <a:ext cx="1228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66675</xdr:colOff>
      <xdr:row>16</xdr:row>
      <xdr:rowOff>209550</xdr:rowOff>
    </xdr:from>
    <xdr:to>
      <xdr:col>21</xdr:col>
      <xdr:colOff>285750</xdr:colOff>
      <xdr:row>16</xdr:row>
      <xdr:rowOff>209550</xdr:rowOff>
    </xdr:to>
    <xdr:sp>
      <xdr:nvSpPr>
        <xdr:cNvPr id="3" name="5 Conector recto de flecha"/>
        <xdr:cNvSpPr>
          <a:spLocks/>
        </xdr:cNvSpPr>
      </xdr:nvSpPr>
      <xdr:spPr>
        <a:xfrm>
          <a:off x="7677150" y="4505325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57150</xdr:colOff>
      <xdr:row>15</xdr:row>
      <xdr:rowOff>190500</xdr:rowOff>
    </xdr:from>
    <xdr:to>
      <xdr:col>21</xdr:col>
      <xdr:colOff>276225</xdr:colOff>
      <xdr:row>15</xdr:row>
      <xdr:rowOff>190500</xdr:rowOff>
    </xdr:to>
    <xdr:sp>
      <xdr:nvSpPr>
        <xdr:cNvPr id="4" name="4 Conector recto de flecha"/>
        <xdr:cNvSpPr>
          <a:spLocks/>
        </xdr:cNvSpPr>
      </xdr:nvSpPr>
      <xdr:spPr>
        <a:xfrm>
          <a:off x="7667625" y="4143375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Escritorio\TO&#209;IN\CURSO%202008-09\CURSOS%202&#186;,%203&#186;,%204&#186;%20E.SO\4&#186;%20E.S.O\4os%202008_2009%20NUE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Mis%20documentos\WM_admin%20My%20Documents\CURSO%202009-2010\1&#186;%20BTO\1&#186;A\1&#186;%20A-BACH%2009_1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U 2º A"/>
      <sheetName val="2º B"/>
      <sheetName val="2º C"/>
      <sheetName val="Tabl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as"/>
      <sheetName val="1º A PRU"/>
      <sheetName val="1º A 1ª EVAL"/>
      <sheetName val="1º A 2ª EV."/>
      <sheetName val="1º A 3ª eval"/>
      <sheetName val="1º A VOLEIBOL"/>
      <sheetName val="FLEXIBILIDAD 1º A"/>
      <sheetName val="FISICAS"/>
      <sheetName val="flex todos"/>
      <sheetName val="FELEXIBILIDAD 1º B"/>
      <sheetName val="RESISTENCIA 1º Z"/>
      <sheetName val="RESISTENCIA 1º A"/>
    </sheetNames>
    <sheetDataSet>
      <sheetData sheetId="0">
        <row r="5">
          <cell r="A5">
            <v>10</v>
          </cell>
          <cell r="B5">
            <v>0</v>
          </cell>
          <cell r="C5">
            <v>0</v>
          </cell>
          <cell r="E5">
            <v>100</v>
          </cell>
          <cell r="F5">
            <v>100</v>
          </cell>
          <cell r="N5">
            <v>100</v>
          </cell>
          <cell r="O5">
            <v>100</v>
          </cell>
          <cell r="Q5">
            <v>0</v>
          </cell>
          <cell r="R5">
            <v>0</v>
          </cell>
          <cell r="T5">
            <v>100</v>
          </cell>
          <cell r="U5">
            <v>100</v>
          </cell>
          <cell r="Z5">
            <v>100</v>
          </cell>
          <cell r="AA5">
            <v>100</v>
          </cell>
        </row>
        <row r="6">
          <cell r="A6">
            <v>9.5</v>
          </cell>
          <cell r="B6">
            <v>9</v>
          </cell>
          <cell r="C6">
            <v>9.45</v>
          </cell>
          <cell r="E6">
            <v>34</v>
          </cell>
          <cell r="F6">
            <v>32</v>
          </cell>
          <cell r="N6">
            <v>22</v>
          </cell>
          <cell r="O6">
            <v>24</v>
          </cell>
          <cell r="Q6">
            <v>8.85</v>
          </cell>
          <cell r="R6">
            <v>9.7</v>
          </cell>
          <cell r="T6">
            <v>8.75</v>
          </cell>
          <cell r="U6">
            <v>6.75</v>
          </cell>
        </row>
        <row r="7">
          <cell r="A7">
            <v>9</v>
          </cell>
          <cell r="B7">
            <v>9.1</v>
          </cell>
          <cell r="C7">
            <v>9.6</v>
          </cell>
          <cell r="E7">
            <v>33</v>
          </cell>
          <cell r="F7">
            <v>31</v>
          </cell>
          <cell r="N7">
            <v>20</v>
          </cell>
          <cell r="O7">
            <v>22</v>
          </cell>
          <cell r="Q7">
            <v>9</v>
          </cell>
          <cell r="R7">
            <v>9.8</v>
          </cell>
          <cell r="T7">
            <v>8.5</v>
          </cell>
          <cell r="U7">
            <v>6.25</v>
          </cell>
          <cell r="Z7">
            <v>34</v>
          </cell>
          <cell r="AA7">
            <v>34</v>
          </cell>
        </row>
        <row r="8">
          <cell r="A8">
            <v>8.5</v>
          </cell>
          <cell r="B8">
            <v>9.2</v>
          </cell>
          <cell r="C8">
            <v>9.75</v>
          </cell>
          <cell r="E8">
            <v>32</v>
          </cell>
          <cell r="F8">
            <v>30</v>
          </cell>
          <cell r="N8">
            <v>19</v>
          </cell>
          <cell r="O8">
            <v>21</v>
          </cell>
          <cell r="Q8">
            <v>8.2</v>
          </cell>
          <cell r="R8">
            <v>10</v>
          </cell>
          <cell r="T8">
            <v>8.25</v>
          </cell>
          <cell r="U8">
            <v>6</v>
          </cell>
        </row>
        <row r="9">
          <cell r="A9">
            <v>8</v>
          </cell>
          <cell r="B9">
            <v>9.3</v>
          </cell>
          <cell r="C9">
            <v>9.9</v>
          </cell>
          <cell r="E9">
            <v>31</v>
          </cell>
          <cell r="F9">
            <v>29</v>
          </cell>
          <cell r="N9">
            <v>18</v>
          </cell>
          <cell r="O9">
            <v>20</v>
          </cell>
          <cell r="Q9">
            <v>9.4</v>
          </cell>
          <cell r="R9">
            <v>10.2</v>
          </cell>
          <cell r="T9">
            <v>8</v>
          </cell>
          <cell r="U9">
            <v>5.75</v>
          </cell>
          <cell r="Z9">
            <v>33</v>
          </cell>
          <cell r="AA9">
            <v>33</v>
          </cell>
        </row>
        <row r="10">
          <cell r="A10">
            <v>7.5</v>
          </cell>
          <cell r="B10">
            <v>9.45</v>
          </cell>
          <cell r="C10">
            <v>10.05</v>
          </cell>
          <cell r="E10">
            <v>30</v>
          </cell>
          <cell r="F10">
            <v>28</v>
          </cell>
          <cell r="N10">
            <v>16</v>
          </cell>
          <cell r="O10">
            <v>17</v>
          </cell>
          <cell r="Q10">
            <v>9.6</v>
          </cell>
          <cell r="R10">
            <v>10.4</v>
          </cell>
          <cell r="T10">
            <v>7.75</v>
          </cell>
          <cell r="U10">
            <v>5.5</v>
          </cell>
        </row>
        <row r="11">
          <cell r="A11">
            <v>7</v>
          </cell>
          <cell r="B11">
            <v>9.6</v>
          </cell>
          <cell r="C11">
            <v>10.2</v>
          </cell>
          <cell r="E11">
            <v>29</v>
          </cell>
          <cell r="F11">
            <v>27</v>
          </cell>
          <cell r="N11">
            <v>14</v>
          </cell>
          <cell r="O11">
            <v>16</v>
          </cell>
          <cell r="Q11">
            <v>9.8</v>
          </cell>
          <cell r="R11">
            <v>10.6</v>
          </cell>
          <cell r="T11">
            <v>7.5</v>
          </cell>
          <cell r="U11">
            <v>5.25</v>
          </cell>
          <cell r="Z11">
            <v>32</v>
          </cell>
          <cell r="AA11">
            <v>32</v>
          </cell>
        </row>
        <row r="12">
          <cell r="A12">
            <v>6.5</v>
          </cell>
          <cell r="B12">
            <v>9.75</v>
          </cell>
          <cell r="C12">
            <v>10.35</v>
          </cell>
          <cell r="E12">
            <v>28</v>
          </cell>
          <cell r="F12">
            <v>26</v>
          </cell>
          <cell r="N12">
            <v>12</v>
          </cell>
          <cell r="O12">
            <v>14</v>
          </cell>
          <cell r="Q12">
            <v>10</v>
          </cell>
          <cell r="R12">
            <v>10.8</v>
          </cell>
          <cell r="T12">
            <v>7.25</v>
          </cell>
        </row>
        <row r="13">
          <cell r="A13">
            <v>6</v>
          </cell>
          <cell r="B13">
            <v>9.9</v>
          </cell>
          <cell r="C13">
            <v>10.5</v>
          </cell>
          <cell r="E13">
            <v>27</v>
          </cell>
          <cell r="F13">
            <v>25</v>
          </cell>
          <cell r="N13">
            <v>10</v>
          </cell>
          <cell r="O13">
            <v>12</v>
          </cell>
          <cell r="Q13">
            <v>10.2</v>
          </cell>
          <cell r="R13">
            <v>11</v>
          </cell>
          <cell r="T13">
            <v>7</v>
          </cell>
          <cell r="U13">
            <v>5</v>
          </cell>
          <cell r="Z13">
            <v>31</v>
          </cell>
          <cell r="AA13">
            <v>31</v>
          </cell>
        </row>
        <row r="14">
          <cell r="A14">
            <v>5.5</v>
          </cell>
          <cell r="B14">
            <v>10.05</v>
          </cell>
          <cell r="C14">
            <v>10.65</v>
          </cell>
          <cell r="E14">
            <v>26</v>
          </cell>
          <cell r="F14">
            <v>24</v>
          </cell>
          <cell r="N14">
            <v>8</v>
          </cell>
          <cell r="O14">
            <v>10</v>
          </cell>
          <cell r="Q14">
            <v>10.3</v>
          </cell>
          <cell r="R14">
            <v>11.200000000000001</v>
          </cell>
          <cell r="T14">
            <v>6.75</v>
          </cell>
        </row>
        <row r="15">
          <cell r="A15">
            <v>5</v>
          </cell>
          <cell r="B15">
            <v>10.2</v>
          </cell>
          <cell r="C15">
            <v>10.8</v>
          </cell>
          <cell r="E15">
            <v>25</v>
          </cell>
          <cell r="F15">
            <v>23</v>
          </cell>
          <cell r="N15">
            <v>6</v>
          </cell>
          <cell r="O15">
            <v>8</v>
          </cell>
          <cell r="Q15">
            <v>10.4</v>
          </cell>
          <cell r="R15">
            <v>11.4</v>
          </cell>
          <cell r="T15">
            <v>6.5</v>
          </cell>
          <cell r="U15">
            <v>4.75</v>
          </cell>
          <cell r="Z15">
            <v>30</v>
          </cell>
          <cell r="AA15">
            <v>30</v>
          </cell>
        </row>
        <row r="16">
          <cell r="A16">
            <v>4.5</v>
          </cell>
          <cell r="B16">
            <v>10.35</v>
          </cell>
          <cell r="C16">
            <v>10.9</v>
          </cell>
          <cell r="E16">
            <v>24</v>
          </cell>
          <cell r="F16">
            <v>22</v>
          </cell>
          <cell r="N16">
            <v>5</v>
          </cell>
          <cell r="O16">
            <v>7</v>
          </cell>
          <cell r="Q16">
            <v>10.6</v>
          </cell>
          <cell r="R16">
            <v>11.6</v>
          </cell>
          <cell r="T16">
            <v>6.5</v>
          </cell>
        </row>
        <row r="17">
          <cell r="A17">
            <v>4</v>
          </cell>
          <cell r="B17">
            <v>10.5</v>
          </cell>
          <cell r="C17">
            <v>11</v>
          </cell>
          <cell r="E17">
            <v>23</v>
          </cell>
          <cell r="F17">
            <v>21</v>
          </cell>
          <cell r="N17">
            <v>4</v>
          </cell>
          <cell r="O17">
            <v>6</v>
          </cell>
          <cell r="Q17">
            <v>10.8</v>
          </cell>
          <cell r="R17">
            <v>11.8</v>
          </cell>
          <cell r="T17">
            <v>6</v>
          </cell>
          <cell r="U17">
            <v>4.25</v>
          </cell>
          <cell r="Z17">
            <v>29</v>
          </cell>
          <cell r="AA17">
            <v>29</v>
          </cell>
        </row>
        <row r="18">
          <cell r="A18">
            <v>3.5</v>
          </cell>
          <cell r="B18">
            <v>10.75</v>
          </cell>
          <cell r="C18">
            <v>11.15</v>
          </cell>
          <cell r="N18">
            <v>3</v>
          </cell>
          <cell r="O18">
            <v>5</v>
          </cell>
          <cell r="Q18">
            <v>10.9</v>
          </cell>
          <cell r="R18">
            <v>11.9</v>
          </cell>
        </row>
        <row r="19">
          <cell r="A19">
            <v>3</v>
          </cell>
          <cell r="B19">
            <v>11</v>
          </cell>
          <cell r="C19">
            <v>11.3</v>
          </cell>
          <cell r="E19">
            <v>22</v>
          </cell>
          <cell r="F19">
            <v>20</v>
          </cell>
          <cell r="N19">
            <v>2</v>
          </cell>
          <cell r="O19">
            <v>4</v>
          </cell>
          <cell r="Q19">
            <v>11</v>
          </cell>
          <cell r="R19">
            <v>12</v>
          </cell>
          <cell r="T19">
            <v>5.75</v>
          </cell>
          <cell r="U19">
            <v>4</v>
          </cell>
          <cell r="Z19">
            <v>28</v>
          </cell>
          <cell r="AA19">
            <v>28</v>
          </cell>
        </row>
        <row r="20">
          <cell r="A20">
            <v>2.5</v>
          </cell>
          <cell r="B20">
            <v>11.25</v>
          </cell>
          <cell r="C20">
            <v>11.450000000000001</v>
          </cell>
          <cell r="N20">
            <v>1</v>
          </cell>
          <cell r="O20">
            <v>3</v>
          </cell>
          <cell r="Q20">
            <v>11.1</v>
          </cell>
          <cell r="R20">
            <v>12.1</v>
          </cell>
        </row>
        <row r="21">
          <cell r="A21">
            <v>2</v>
          </cell>
          <cell r="B21">
            <v>11.5</v>
          </cell>
          <cell r="C21">
            <v>11.6</v>
          </cell>
          <cell r="E21">
            <v>21</v>
          </cell>
          <cell r="F21">
            <v>19</v>
          </cell>
          <cell r="N21">
            <v>0</v>
          </cell>
          <cell r="O21">
            <v>2</v>
          </cell>
          <cell r="Q21">
            <v>11.200000000000001</v>
          </cell>
          <cell r="R21">
            <v>12.200000000000001</v>
          </cell>
          <cell r="T21">
            <v>5.5</v>
          </cell>
          <cell r="U21">
            <v>3.75</v>
          </cell>
          <cell r="Z21">
            <v>27</v>
          </cell>
          <cell r="AA21">
            <v>27</v>
          </cell>
        </row>
        <row r="22">
          <cell r="A22">
            <v>1.5</v>
          </cell>
          <cell r="B22">
            <v>11.75</v>
          </cell>
          <cell r="C22">
            <v>11.9</v>
          </cell>
          <cell r="N22">
            <v>-1</v>
          </cell>
          <cell r="O22">
            <v>1</v>
          </cell>
          <cell r="Q22">
            <v>11.3</v>
          </cell>
          <cell r="R22">
            <v>12.3</v>
          </cell>
        </row>
        <row r="23">
          <cell r="A23">
            <v>1</v>
          </cell>
          <cell r="B23">
            <v>12</v>
          </cell>
          <cell r="C23">
            <v>12.200000000000001</v>
          </cell>
          <cell r="E23">
            <v>20</v>
          </cell>
          <cell r="F23">
            <v>18</v>
          </cell>
          <cell r="N23">
            <v>-2</v>
          </cell>
          <cell r="O23">
            <v>0</v>
          </cell>
          <cell r="Q23">
            <v>11.4</v>
          </cell>
          <cell r="R23">
            <v>12.4</v>
          </cell>
          <cell r="T23">
            <v>5.25</v>
          </cell>
          <cell r="U23">
            <v>3.5</v>
          </cell>
          <cell r="Z23">
            <v>26</v>
          </cell>
          <cell r="AA23">
            <v>26</v>
          </cell>
        </row>
        <row r="24">
          <cell r="A24">
            <v>0.5</v>
          </cell>
          <cell r="B24">
            <v>12.05</v>
          </cell>
          <cell r="C24">
            <v>12.1</v>
          </cell>
          <cell r="N24">
            <v>-3</v>
          </cell>
          <cell r="O24">
            <v>-1</v>
          </cell>
          <cell r="Q24">
            <v>11.450000000000001</v>
          </cell>
          <cell r="R24">
            <v>12.450000000000001</v>
          </cell>
        </row>
        <row r="25">
          <cell r="A25">
            <v>0</v>
          </cell>
          <cell r="B25">
            <v>12.1</v>
          </cell>
          <cell r="C25">
            <v>12.3</v>
          </cell>
          <cell r="E25">
            <v>19</v>
          </cell>
          <cell r="F25">
            <v>17</v>
          </cell>
          <cell r="N25">
            <v>-4</v>
          </cell>
          <cell r="O25">
            <v>-2</v>
          </cell>
          <cell r="Q25">
            <v>11.5</v>
          </cell>
          <cell r="R25">
            <v>12.5</v>
          </cell>
          <cell r="T25">
            <v>5</v>
          </cell>
          <cell r="U25">
            <v>3.25</v>
          </cell>
          <cell r="Z25">
            <v>25</v>
          </cell>
          <cell r="AA25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R35"/>
  <sheetViews>
    <sheetView tabSelected="1" workbookViewId="0" topLeftCell="A16">
      <selection activeCell="J23" sqref="J23:J24"/>
    </sheetView>
  </sheetViews>
  <sheetFormatPr defaultColWidth="11.421875" defaultRowHeight="15"/>
  <cols>
    <col min="1" max="1" width="3.421875" style="1" customWidth="1"/>
    <col min="2" max="2" width="2.28125" style="1" bestFit="1" customWidth="1"/>
    <col min="3" max="3" width="22.7109375" style="1" customWidth="1"/>
    <col min="4" max="4" width="4.7109375" style="1" customWidth="1"/>
    <col min="5" max="5" width="5.57421875" style="1" bestFit="1" customWidth="1"/>
    <col min="6" max="47" width="4.7109375" style="1" customWidth="1"/>
    <col min="48" max="16384" width="11.421875" style="1" customWidth="1"/>
  </cols>
  <sheetData>
    <row r="2" spans="1:40" ht="15">
      <c r="A2" s="1" t="s">
        <v>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AJ2" s="1" t="s">
        <v>8</v>
      </c>
      <c r="AL2" s="4"/>
      <c r="AM2" s="4"/>
      <c r="AN2" s="4"/>
    </row>
    <row r="3" spans="1:3" ht="15.75" thickBot="1">
      <c r="A3" s="1" t="s">
        <v>6</v>
      </c>
      <c r="C3" s="5"/>
    </row>
    <row r="4" spans="1:40" ht="15">
      <c r="A4" s="26" t="s">
        <v>34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8"/>
    </row>
    <row r="5" spans="1:40" ht="1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1"/>
    </row>
    <row r="6" spans="1:40" ht="15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1"/>
    </row>
    <row r="7" spans="1:40" ht="15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1"/>
    </row>
    <row r="8" spans="1:40" ht="15.75" thickBot="1">
      <c r="A8" s="32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4"/>
    </row>
    <row r="9" ht="15.75" thickBot="1"/>
    <row r="10" spans="1:40" ht="19.5" thickBot="1">
      <c r="A10" s="47" t="s">
        <v>18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9"/>
    </row>
    <row r="11" spans="1:40" ht="15.75" thickBot="1">
      <c r="A11" s="9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10"/>
    </row>
    <row r="12" spans="1:40" ht="57.75" customHeight="1" thickBot="1">
      <c r="A12" s="11" t="s">
        <v>30</v>
      </c>
      <c r="C12" s="23"/>
      <c r="P12" s="54" t="s">
        <v>11</v>
      </c>
      <c r="Q12" s="55"/>
      <c r="R12" s="56" t="s">
        <v>12</v>
      </c>
      <c r="S12" s="55"/>
      <c r="T12" s="56" t="s">
        <v>13</v>
      </c>
      <c r="U12" s="57"/>
      <c r="W12" s="3"/>
      <c r="X12" s="3"/>
      <c r="AN12" s="12"/>
    </row>
    <row r="13" spans="1:40" ht="27" customHeight="1">
      <c r="A13" s="11" t="s">
        <v>31</v>
      </c>
      <c r="C13" s="24"/>
      <c r="L13" s="52" t="s">
        <v>9</v>
      </c>
      <c r="M13" s="52"/>
      <c r="N13" s="52"/>
      <c r="O13" s="53"/>
      <c r="P13" s="58"/>
      <c r="Q13" s="59"/>
      <c r="R13" s="59"/>
      <c r="S13" s="59"/>
      <c r="T13" s="59"/>
      <c r="U13" s="63"/>
      <c r="V13" s="3"/>
      <c r="W13" s="6"/>
      <c r="X13" s="6"/>
      <c r="AN13" s="12"/>
    </row>
    <row r="14" spans="1:40" ht="27" customHeight="1">
      <c r="A14" s="11" t="s">
        <v>32</v>
      </c>
      <c r="C14" s="25"/>
      <c r="L14" s="52" t="s">
        <v>10</v>
      </c>
      <c r="M14" s="52"/>
      <c r="N14" s="52"/>
      <c r="O14" s="53"/>
      <c r="P14" s="60"/>
      <c r="Q14" s="61"/>
      <c r="R14" s="61"/>
      <c r="S14" s="61"/>
      <c r="T14" s="61"/>
      <c r="U14" s="64"/>
      <c r="V14" s="3"/>
      <c r="W14" s="6"/>
      <c r="X14" s="6"/>
      <c r="AN14" s="12"/>
    </row>
    <row r="15" spans="1:40" ht="27" customHeight="1">
      <c r="A15" s="11" t="s">
        <v>33</v>
      </c>
      <c r="C15" s="25"/>
      <c r="J15" s="50" t="s">
        <v>16</v>
      </c>
      <c r="K15" s="50"/>
      <c r="L15" s="50"/>
      <c r="M15" s="50"/>
      <c r="N15" s="50"/>
      <c r="O15" s="51"/>
      <c r="P15" s="60"/>
      <c r="Q15" s="62"/>
      <c r="R15" s="62"/>
      <c r="S15" s="62"/>
      <c r="T15" s="62"/>
      <c r="U15" s="65"/>
      <c r="X15" s="13"/>
      <c r="AN15" s="12"/>
    </row>
    <row r="16" spans="1:40" ht="27" customHeight="1">
      <c r="A16" s="11"/>
      <c r="J16" s="50" t="s">
        <v>14</v>
      </c>
      <c r="K16" s="50"/>
      <c r="L16" s="50"/>
      <c r="M16" s="50"/>
      <c r="N16" s="50"/>
      <c r="O16" s="51"/>
      <c r="P16" s="60"/>
      <c r="Q16" s="62"/>
      <c r="R16" s="62"/>
      <c r="S16" s="62"/>
      <c r="T16" s="62"/>
      <c r="U16" s="65"/>
      <c r="W16" s="8" t="s">
        <v>35</v>
      </c>
      <c r="AN16" s="12"/>
    </row>
    <row r="17" spans="1:40" ht="27" customHeight="1" thickBot="1">
      <c r="A17" s="11"/>
      <c r="I17" s="50" t="s">
        <v>15</v>
      </c>
      <c r="J17" s="50"/>
      <c r="K17" s="50"/>
      <c r="L17" s="50"/>
      <c r="M17" s="50"/>
      <c r="N17" s="50"/>
      <c r="O17" s="51"/>
      <c r="P17" s="66"/>
      <c r="Q17" s="67"/>
      <c r="R17" s="67"/>
      <c r="S17" s="67"/>
      <c r="T17" s="67"/>
      <c r="U17" s="68"/>
      <c r="W17" s="8" t="s">
        <v>17</v>
      </c>
      <c r="AN17" s="12"/>
    </row>
    <row r="18" spans="1:40" ht="15" customHeight="1" thickBot="1">
      <c r="A18" s="14"/>
      <c r="B18" s="15"/>
      <c r="C18" s="15"/>
      <c r="D18" s="15"/>
      <c r="E18" s="16"/>
      <c r="F18" s="16"/>
      <c r="G18" s="16"/>
      <c r="H18" s="16"/>
      <c r="I18" s="16"/>
      <c r="J18" s="16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8"/>
    </row>
    <row r="19" spans="1:40" ht="21.75" customHeight="1" thickBot="1">
      <c r="A19" s="35" t="s">
        <v>19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7"/>
    </row>
    <row r="20" ht="0.75" customHeight="1" thickBot="1"/>
    <row r="21" spans="1:44" s="7" customFormat="1" ht="30.75" customHeight="1" thickBot="1">
      <c r="A21" s="1"/>
      <c r="B21" s="1"/>
      <c r="C21" s="91" t="s">
        <v>49</v>
      </c>
      <c r="D21" s="83" t="s">
        <v>41</v>
      </c>
      <c r="E21" s="84"/>
      <c r="F21" s="84"/>
      <c r="G21" s="84"/>
      <c r="H21" s="84"/>
      <c r="I21" s="97"/>
      <c r="J21" s="83" t="s">
        <v>1</v>
      </c>
      <c r="K21" s="84"/>
      <c r="L21" s="84"/>
      <c r="M21" s="84"/>
      <c r="N21" s="84"/>
      <c r="O21" s="97"/>
      <c r="P21" s="100" t="s">
        <v>42</v>
      </c>
      <c r="Q21" s="85"/>
      <c r="R21" s="85"/>
      <c r="S21" s="85"/>
      <c r="T21" s="85"/>
      <c r="U21" s="101"/>
      <c r="V21" s="83" t="s">
        <v>0</v>
      </c>
      <c r="W21" s="84"/>
      <c r="X21" s="84"/>
      <c r="Y21" s="84"/>
      <c r="Z21" s="84"/>
      <c r="AA21" s="97"/>
      <c r="AB21" s="83" t="s">
        <v>2</v>
      </c>
      <c r="AC21" s="84"/>
      <c r="AD21" s="84"/>
      <c r="AE21" s="84"/>
      <c r="AF21" s="84"/>
      <c r="AG21" s="97"/>
      <c r="AH21" s="83" t="s">
        <v>3</v>
      </c>
      <c r="AI21" s="84"/>
      <c r="AJ21" s="84"/>
      <c r="AK21" s="97"/>
      <c r="AL21" s="93" t="s">
        <v>4</v>
      </c>
      <c r="AM21" s="86" t="s">
        <v>4</v>
      </c>
      <c r="AN21" s="87" t="s">
        <v>4</v>
      </c>
      <c r="AO21" s="69"/>
      <c r="AP21" s="69"/>
      <c r="AQ21" s="69"/>
      <c r="AR21" s="69"/>
    </row>
    <row r="22" spans="1:44" s="7" customFormat="1" ht="42.75" customHeight="1" thickBot="1">
      <c r="A22" s="1"/>
      <c r="B22" s="1"/>
      <c r="C22" s="92" t="s">
        <v>5</v>
      </c>
      <c r="D22" s="88" t="s">
        <v>43</v>
      </c>
      <c r="E22" s="89" t="s">
        <v>44</v>
      </c>
      <c r="F22" s="89" t="s">
        <v>45</v>
      </c>
      <c r="G22" s="89" t="s">
        <v>44</v>
      </c>
      <c r="H22" s="89" t="s">
        <v>46</v>
      </c>
      <c r="I22" s="90" t="s">
        <v>44</v>
      </c>
      <c r="J22" s="88" t="s">
        <v>43</v>
      </c>
      <c r="K22" s="89" t="s">
        <v>44</v>
      </c>
      <c r="L22" s="89" t="s">
        <v>45</v>
      </c>
      <c r="M22" s="89" t="s">
        <v>44</v>
      </c>
      <c r="N22" s="89" t="s">
        <v>46</v>
      </c>
      <c r="O22" s="90" t="s">
        <v>44</v>
      </c>
      <c r="P22" s="88" t="s">
        <v>43</v>
      </c>
      <c r="Q22" s="89" t="s">
        <v>44</v>
      </c>
      <c r="R22" s="89" t="s">
        <v>45</v>
      </c>
      <c r="S22" s="89" t="s">
        <v>44</v>
      </c>
      <c r="T22" s="89" t="s">
        <v>46</v>
      </c>
      <c r="U22" s="90" t="s">
        <v>44</v>
      </c>
      <c r="V22" s="88" t="s">
        <v>43</v>
      </c>
      <c r="W22" s="89" t="s">
        <v>36</v>
      </c>
      <c r="X22" s="89" t="s">
        <v>45</v>
      </c>
      <c r="Y22" s="89" t="s">
        <v>44</v>
      </c>
      <c r="Z22" s="89" t="s">
        <v>46</v>
      </c>
      <c r="AA22" s="90" t="s">
        <v>44</v>
      </c>
      <c r="AB22" s="88" t="s">
        <v>43</v>
      </c>
      <c r="AC22" s="89"/>
      <c r="AD22" s="89" t="s">
        <v>45</v>
      </c>
      <c r="AE22" s="89" t="s">
        <v>44</v>
      </c>
      <c r="AF22" s="89" t="s">
        <v>46</v>
      </c>
      <c r="AG22" s="90" t="s">
        <v>44</v>
      </c>
      <c r="AH22" s="88" t="s">
        <v>45</v>
      </c>
      <c r="AI22" s="89" t="s">
        <v>44</v>
      </c>
      <c r="AJ22" s="89" t="s">
        <v>46</v>
      </c>
      <c r="AK22" s="90" t="s">
        <v>44</v>
      </c>
      <c r="AL22" s="94" t="s">
        <v>43</v>
      </c>
      <c r="AM22" s="89" t="s">
        <v>47</v>
      </c>
      <c r="AN22" s="90" t="s">
        <v>48</v>
      </c>
      <c r="AO22" s="70"/>
      <c r="AP22" s="70"/>
      <c r="AQ22" s="70"/>
      <c r="AR22" s="70"/>
    </row>
    <row r="23" spans="1:44" ht="32.25" customHeight="1">
      <c r="A23" s="106" t="s">
        <v>37</v>
      </c>
      <c r="B23" s="107" t="s">
        <v>38</v>
      </c>
      <c r="C23" s="71"/>
      <c r="D23" s="102"/>
      <c r="E23" s="72">
        <f>IF($D23&lt;&gt;$A$1,INDEX('[2]Tablas'!$A$5:$A$25,(IF($B23="h",(MATCH($D23,'[2]Tablas'!$B$5:$B$25,1)),(MATCH($D23,'[2]Tablas'!$C$5:$C$25,1)))),1),0)</f>
        <v>0</v>
      </c>
      <c r="F23" s="103"/>
      <c r="G23" s="73">
        <f>IF($F23&lt;&gt;$A$1,INDEX('[2]Tablas'!$A$5:$A$25,(IF($B23="h",(MATCH($F23,'[2]Tablas'!$B$5:$B$25,1)),(MATCH($F23,'[2]Tablas'!$C$5:$C$25,1)))),1),0)</f>
        <v>0</v>
      </c>
      <c r="H23" s="74"/>
      <c r="I23" s="98">
        <f>IF($H23&lt;&gt;$A$1,INDEX('[2]Tablas'!$A$5:$A$25,(IF($B23="h",(MATCH($H23,'[2]Tablas'!$B$5:$B$25,1)),(MATCH($H23,'[2]Tablas'!$C$5:$C$25,1)))),1),0)</f>
        <v>0</v>
      </c>
      <c r="J23" s="102"/>
      <c r="K23" s="72">
        <f>IF($J23&lt;&gt;$A$1,INDEX('[2]Tablas'!$A$5:$A$25,(IF($B23="h",(MATCH($J23,'[2]Tablas'!$E$5:$E$25,-1)),(MATCH($J23,'[2]Tablas'!$F$5:$F$25,-1)))),1),0)</f>
        <v>0</v>
      </c>
      <c r="L23" s="103"/>
      <c r="M23" s="73">
        <f>IF($L23&lt;&gt;$A$1,INDEX('[2]Tablas'!$A$5:$A$25,(IF($B23="h",(MATCH($L23,'[2]Tablas'!$E$5:$E$25,-1)),(MATCH($L23,'[2]Tablas'!$F$5:$F$25,-1)))),1),0)</f>
        <v>0</v>
      </c>
      <c r="N23" s="74"/>
      <c r="O23" s="98">
        <f>IF($N23&lt;&gt;$A$1,INDEX('[2]Tablas'!$A$5:$A$25,(IF($B23="h",(MATCH($N23,'[2]Tablas'!$E$5:$E$25,-1)),(MATCH($N23,'[2]Tablas'!$F$5:$F$25,-1)))),1),0)</f>
        <v>0</v>
      </c>
      <c r="P23" s="102"/>
      <c r="Q23" s="72">
        <f>IF($P23&lt;&gt;$A$1,INDEX('[2]Tablas'!$A$5:$A$25,(IF($B23="h",(MATCH($P23,'[2]Tablas'!$N$5:$N$25,-1)),(MATCH($P23,'[2]Tablas'!$O$5:$O$25,-1)))),1),0)</f>
        <v>0</v>
      </c>
      <c r="R23" s="103"/>
      <c r="S23" s="73">
        <f>IF($R23&lt;&gt;$A$1,INDEX('[2]Tablas'!$A$5:$A$25,(IF($B23="h",(MATCH($R23,'[2]Tablas'!$N$5:$N$25,-1)),(MATCH($R23,'[2]Tablas'!$O$5:$O$25,-1)))),1),0)</f>
        <v>0</v>
      </c>
      <c r="T23" s="74"/>
      <c r="U23" s="98">
        <f>IF($T23&lt;&gt;$A$1,INDEX('[2]Tablas'!$A$5:$A$25,(IF($B23="h",(MATCH($T23,'[2]Tablas'!$N$5:$N$25,-1)),(MATCH($T23,'[2]Tablas'!$O$5:$O$25,-1)))),1),0)</f>
        <v>0</v>
      </c>
      <c r="V23" s="102"/>
      <c r="W23" s="72">
        <f>IF($V23&lt;&gt;$A$1,INDEX('[2]Tablas'!$A$5:$A$25,(IF($B23="h",(MATCH($V23,'[2]Tablas'!$Q$5:$Q$25,1)),(MATCH($V23,'[2]Tablas'!$R$5:$R$25,1)))),1),0)</f>
        <v>0</v>
      </c>
      <c r="X23" s="103"/>
      <c r="Y23" s="73">
        <f>IF($X23&lt;&gt;$A$1,INDEX('[2]Tablas'!$A$5:$A$25,(IF($B23="h",(MATCH($X23,'[2]Tablas'!$Q$5:$Q$25,1)),(MATCH($X23,'[2]Tablas'!$R$5:$R$25,1)))),1),0)</f>
        <v>0</v>
      </c>
      <c r="Z23" s="74"/>
      <c r="AA23" s="98">
        <f>IF($Z23&lt;&gt;$A$1,INDEX('[2]Tablas'!$A$5:$A$25,(IF($B23="h",(MATCH($Z23,'[2]Tablas'!$Q$5:$Q$25,1)),(MATCH($Z23,'[2]Tablas'!$R$5:$R$25,1)))),1),0)</f>
        <v>0</v>
      </c>
      <c r="AB23" s="102"/>
      <c r="AC23" s="72">
        <f>IF($AB23&lt;&gt;$A$1,INDEX('[2]Tablas'!$A$5:$A$25,(IF($B23="h",(MATCH($AB23,'[2]Tablas'!$T$5:$T$25,-1)),(MATCH($AB23,'[2]Tablas'!$U$5:$U$25,-1)))),1),0)</f>
        <v>0</v>
      </c>
      <c r="AD23" s="103"/>
      <c r="AE23" s="73">
        <f>IF($AD23&lt;&gt;$A$1,INDEX('[2]Tablas'!$A$5:$A$25,(IF($B23="h",(MATCH($AD23,'[2]Tablas'!$T$5:$T$25,-1)),(MATCH($AD23,'[2]Tablas'!$U$5:$U$25,-1)))),1),0)</f>
        <v>0</v>
      </c>
      <c r="AF23" s="74"/>
      <c r="AG23" s="98">
        <f>IF($AF23&lt;&gt;$A$1,INDEX('[2]Tablas'!$A$5:$A$25,(IF($B23="h",(MATCH($AF23,'[2]Tablas'!$T$5:$T$25,-1)),(MATCH($AF23,'[2]Tablas'!$U$5:$U$25,-1)))),1),0)</f>
        <v>0</v>
      </c>
      <c r="AH23" s="102"/>
      <c r="AI23" s="73">
        <f>IF($AH23&lt;&gt;$A$1,INDEX('[2]Tablas'!$A$5:$A$25,(MATCH($AH23,'[2]Tablas'!$Z$5:$Z$25,-1)),1),0)</f>
        <v>0</v>
      </c>
      <c r="AJ23" s="74"/>
      <c r="AK23" s="98">
        <f>IF($AJ23&lt;&gt;$A$1,INDEX('[2]Tablas'!$A$5:$A$25,(MATCH($AJ23,'[2]Tablas'!$AA$5:$AA$25,-1)),1),0)</f>
        <v>0</v>
      </c>
      <c r="AL23" s="95">
        <f>AVERAGE(AC23,W23,Q23,K23,E23)</f>
        <v>0</v>
      </c>
      <c r="AM23" s="81">
        <f>AVERAGE(AI23,AE23,Y23,S23,M23,G23)</f>
        <v>0</v>
      </c>
      <c r="AN23" s="82">
        <f>AVERAGE(AK23,AG23,AA23,U23,O23,I23)</f>
        <v>0</v>
      </c>
      <c r="AO23" s="70"/>
      <c r="AP23" s="70"/>
      <c r="AQ23" s="70"/>
      <c r="AR23" s="70"/>
    </row>
    <row r="24" spans="1:44" ht="32.25" customHeight="1" thickBot="1">
      <c r="A24" s="108" t="s">
        <v>39</v>
      </c>
      <c r="B24" s="109" t="s">
        <v>40</v>
      </c>
      <c r="C24" s="75"/>
      <c r="D24" s="104"/>
      <c r="E24" s="76">
        <f>IF($D24&lt;&gt;$A$1,INDEX('[2]Tablas'!$A$5:$A$25,(IF($B24="h",(MATCH($D24,'[2]Tablas'!$B$5:$B$25,1)),(MATCH($D24,'[2]Tablas'!$C$5:$C$25,1)))),1),0)</f>
        <v>0</v>
      </c>
      <c r="F24" s="105"/>
      <c r="G24" s="77">
        <f>IF($F24&lt;&gt;$A$1,INDEX('[2]Tablas'!$A$5:$A$25,(IF($B24="h",(MATCH($F24,'[2]Tablas'!$B$5:$B$25,1)),(MATCH($F24,'[2]Tablas'!$C$5:$C$25,1)))),1),0)</f>
        <v>0</v>
      </c>
      <c r="H24" s="78"/>
      <c r="I24" s="99">
        <f>IF($H24&lt;&gt;$A$1,INDEX('[2]Tablas'!$A$5:$A$25,(IF($B24="h",(MATCH($H24,'[2]Tablas'!$B$5:$B$25,1)),(MATCH($H24,'[2]Tablas'!$C$5:$C$25,1)))),1),0)</f>
        <v>0</v>
      </c>
      <c r="J24" s="104"/>
      <c r="K24" s="76">
        <f>IF($J24&lt;&gt;$A$1,INDEX('[2]Tablas'!$A$5:$A$25,(IF($B24="h",(MATCH($J24,'[2]Tablas'!$E$5:$E$25,-1)),(MATCH($J24,'[2]Tablas'!$F$5:$F$25,-1)))),1),0)</f>
        <v>0</v>
      </c>
      <c r="L24" s="105"/>
      <c r="M24" s="77">
        <f>IF($L24&lt;&gt;$A$1,INDEX('[2]Tablas'!$A$5:$A$25,(IF($B24="h",(MATCH($L24,'[2]Tablas'!$E$5:$E$25,-1)),(MATCH($L24,'[2]Tablas'!$F$5:$F$25,-1)))),1),0)</f>
        <v>0</v>
      </c>
      <c r="N24" s="78"/>
      <c r="O24" s="99">
        <f>IF($N24&lt;&gt;$A$1,INDEX('[2]Tablas'!$A$5:$A$25,(IF($B24="h",(MATCH($N24,'[2]Tablas'!$E$5:$E$25,-1)),(MATCH($N24,'[2]Tablas'!$F$5:$F$25,-1)))),1),0)</f>
        <v>0</v>
      </c>
      <c r="P24" s="104"/>
      <c r="Q24" s="76">
        <f>IF($P24&lt;&gt;$A$1,INDEX('[2]Tablas'!$A$5:$A$25,(IF($B24="h",(MATCH($P24,'[2]Tablas'!$N$5:$N$25,-1)),(MATCH($P24,'[2]Tablas'!$O$5:$O$25,-1)))),1),0)</f>
        <v>0</v>
      </c>
      <c r="R24" s="105"/>
      <c r="S24" s="77">
        <f>IF($R24&lt;&gt;$A$1,INDEX('[2]Tablas'!$A$5:$A$25,(IF($B24="h",(MATCH($R24,'[2]Tablas'!$N$5:$N$25,-1)),(MATCH($R24,'[2]Tablas'!$O$5:$O$25,-1)))),1),0)</f>
        <v>0</v>
      </c>
      <c r="T24" s="78"/>
      <c r="U24" s="99">
        <f>IF($T24&lt;&gt;$A$1,INDEX('[2]Tablas'!$A$5:$A$25,(IF($B24="h",(MATCH($T24,'[2]Tablas'!$N$5:$N$25,-1)),(MATCH($T24,'[2]Tablas'!$O$5:$O$25,-1)))),1),0)</f>
        <v>0</v>
      </c>
      <c r="V24" s="104"/>
      <c r="W24" s="76">
        <f>IF($V24&lt;&gt;$A$1,INDEX('[2]Tablas'!$A$5:$A$25,(IF($B24="h",(MATCH($V24,'[2]Tablas'!$Q$5:$Q$25,1)),(MATCH($V24,'[2]Tablas'!$R$5:$R$25,1)))),1),0)</f>
        <v>0</v>
      </c>
      <c r="X24" s="105"/>
      <c r="Y24" s="77">
        <f>IF($X24&lt;&gt;$A$1,INDEX('[2]Tablas'!$A$5:$A$25,(IF($B24="h",(MATCH($X24,'[2]Tablas'!$Q$5:$Q$25,1)),(MATCH($X24,'[2]Tablas'!$R$5:$R$25,1)))),1),0)</f>
        <v>0</v>
      </c>
      <c r="Z24" s="78"/>
      <c r="AA24" s="99">
        <f>IF($Z24&lt;&gt;$A$1,INDEX('[2]Tablas'!$A$5:$A$25,(IF($B24="h",(MATCH($Z24,'[2]Tablas'!$Q$5:$Q$25,1)),(MATCH($Z24,'[2]Tablas'!$R$5:$R$25,1)))),1),0)</f>
        <v>0</v>
      </c>
      <c r="AB24" s="104"/>
      <c r="AC24" s="76">
        <f>IF($AB24&lt;&gt;$A$1,INDEX('[2]Tablas'!$A$5:$A$25,(IF($B24="h",(MATCH($AB24,'[2]Tablas'!$T$5:$T$25,-1)),(MATCH($AB24,'[2]Tablas'!$U$5:$U$25,-1)))),1),0)</f>
        <v>0</v>
      </c>
      <c r="AD24" s="105"/>
      <c r="AE24" s="77">
        <f>IF($AD24&lt;&gt;$A$1,INDEX('[2]Tablas'!$A$5:$A$25,(IF($B24="h",(MATCH($AD24,'[2]Tablas'!$T$5:$T$25,-1)),(MATCH($AD24,'[2]Tablas'!$U$5:$U$25,-1)))),1),0)</f>
        <v>0</v>
      </c>
      <c r="AF24" s="78"/>
      <c r="AG24" s="99">
        <f>IF($AF24&lt;&gt;$A$1,INDEX('[2]Tablas'!$A$5:$A$25,(IF($B24="h",(MATCH($AF24,'[2]Tablas'!$T$5:$T$25,-1)),(MATCH($AF24,'[2]Tablas'!$U$5:$U$25,-1)))),1),0)</f>
        <v>0</v>
      </c>
      <c r="AH24" s="104"/>
      <c r="AI24" s="77">
        <f>IF($AH24&lt;&gt;$A$1,INDEX('[2]Tablas'!$A$5:$A$25,(MATCH($AH24,'[2]Tablas'!$Z$5:$Z$25,-1)),1),0)</f>
        <v>0</v>
      </c>
      <c r="AJ24" s="78"/>
      <c r="AK24" s="99">
        <f>IF($AJ24&lt;&gt;$A$1,INDEX('[2]Tablas'!$A$5:$A$25,(MATCH($AJ24,'[2]Tablas'!$AA$5:$AA$25,-1)),1),0)</f>
        <v>0</v>
      </c>
      <c r="AL24" s="96">
        <f>AVERAGE(AC24,W24,Q24,K24,E24)</f>
        <v>0</v>
      </c>
      <c r="AM24" s="79">
        <f>AVERAGE(AI24,AE24,Y24,S24,M24,G24)</f>
        <v>0</v>
      </c>
      <c r="AN24" s="80">
        <f>AVERAGE(AK24,AG24,AA24,U24,O24,I24)</f>
        <v>0</v>
      </c>
      <c r="AO24" s="70"/>
      <c r="AP24" s="70"/>
      <c r="AQ24" s="70"/>
      <c r="AR24" s="70"/>
    </row>
    <row r="26" spans="1:24" ht="15">
      <c r="A26" s="1" t="s">
        <v>20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1:24" ht="24.75" customHeight="1">
      <c r="A27" s="19" t="s">
        <v>21</v>
      </c>
      <c r="B27" s="19"/>
      <c r="C27" s="19"/>
      <c r="D27" s="19"/>
      <c r="E27" s="19"/>
      <c r="F27" s="19"/>
      <c r="G27" s="19"/>
      <c r="H27" s="20"/>
      <c r="I27" s="20"/>
      <c r="J27" s="20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1:25" ht="24.75" customHeight="1">
      <c r="A28" s="19" t="s">
        <v>22</v>
      </c>
      <c r="B28" s="19"/>
      <c r="C28" s="19"/>
      <c r="D28" s="20"/>
      <c r="E28" s="20"/>
      <c r="F28" s="20"/>
      <c r="G28" s="20"/>
      <c r="H28" s="20"/>
      <c r="I28" s="20"/>
      <c r="J28" s="20"/>
      <c r="K28" s="22" t="s">
        <v>27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20"/>
      <c r="W28" s="20"/>
      <c r="X28" s="20"/>
      <c r="Y28" s="4"/>
    </row>
    <row r="29" spans="1:25" ht="24.75" customHeight="1">
      <c r="A29" s="19" t="s">
        <v>23</v>
      </c>
      <c r="B29" s="19"/>
      <c r="C29" s="19"/>
      <c r="D29" s="21"/>
      <c r="E29" s="21"/>
      <c r="F29" s="21"/>
      <c r="G29" s="21"/>
      <c r="H29" s="19" t="s">
        <v>24</v>
      </c>
      <c r="I29" s="19"/>
      <c r="J29" s="19"/>
      <c r="K29" s="19"/>
      <c r="L29" s="19"/>
      <c r="M29" s="19"/>
      <c r="N29" s="19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4"/>
    </row>
    <row r="30" spans="1:25" ht="24.75" customHeight="1">
      <c r="A30" s="19" t="s">
        <v>25</v>
      </c>
      <c r="B30" s="19"/>
      <c r="C30" s="19"/>
      <c r="D30" s="19"/>
      <c r="E30" s="19"/>
      <c r="F30" s="20"/>
      <c r="G30" s="20"/>
      <c r="H30" s="20"/>
      <c r="I30" s="19" t="s">
        <v>26</v>
      </c>
      <c r="J30" s="19"/>
      <c r="K30" s="19"/>
      <c r="L30" s="19"/>
      <c r="M30" s="19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4"/>
    </row>
    <row r="31" spans="1:24" ht="24.75" customHeight="1" thickBot="1">
      <c r="A31" s="1" t="s">
        <v>28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1:40" ht="15">
      <c r="A32" s="38" t="s">
        <v>29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40"/>
    </row>
    <row r="33" spans="1:40" ht="15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3"/>
    </row>
    <row r="34" spans="1:40" ht="15" customHeight="1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3"/>
    </row>
    <row r="35" spans="1:40" ht="15.75" thickBot="1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6"/>
    </row>
  </sheetData>
  <sheetProtection/>
  <mergeCells count="33">
    <mergeCell ref="P16:Q16"/>
    <mergeCell ref="R16:S16"/>
    <mergeCell ref="T16:U16"/>
    <mergeCell ref="P17:Q17"/>
    <mergeCell ref="R17:S17"/>
    <mergeCell ref="T17:U17"/>
    <mergeCell ref="P15:Q15"/>
    <mergeCell ref="R13:S13"/>
    <mergeCell ref="R14:S14"/>
    <mergeCell ref="R15:S15"/>
    <mergeCell ref="T13:U13"/>
    <mergeCell ref="T14:U14"/>
    <mergeCell ref="T15:U15"/>
    <mergeCell ref="AH21:AK21"/>
    <mergeCell ref="D21:I21"/>
    <mergeCell ref="J21:O21"/>
    <mergeCell ref="P21:U21"/>
    <mergeCell ref="V21:AA21"/>
    <mergeCell ref="P12:Q12"/>
    <mergeCell ref="R12:S12"/>
    <mergeCell ref="T12:U12"/>
    <mergeCell ref="P13:Q13"/>
    <mergeCell ref="P14:Q14"/>
    <mergeCell ref="A4:AN8"/>
    <mergeCell ref="A19:AN19"/>
    <mergeCell ref="A32:AN35"/>
    <mergeCell ref="A10:AN10"/>
    <mergeCell ref="J16:O16"/>
    <mergeCell ref="J15:O15"/>
    <mergeCell ref="I17:O17"/>
    <mergeCell ref="L13:O13"/>
    <mergeCell ref="L14:O14"/>
    <mergeCell ref="AB21:AG21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66" r:id="rId2"/>
  <headerFooter>
    <oddHeader>&amp;L&amp;"-,Negrita"&amp;14UNIDAD DIDÁCTICA: CONDICIÓN FÍSICA&amp;C&amp;"-,Negrita"&amp;14 PARÁMETROS FISIOLÓGICO - ANTROPOMÉTRICOS
PRUEBAS DE CONDICIÓN FÍSICA</oddHeader>
  </headerFooter>
  <colBreaks count="2" manualBreakCount="2">
    <brk id="16" max="65535" man="1"/>
    <brk id="2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"/>
  <sheetViews>
    <sheetView zoomScalePageLayoutView="0" workbookViewId="0" topLeftCell="A1">
      <selection activeCell="C8" sqref="C8"/>
    </sheetView>
  </sheetViews>
  <sheetFormatPr defaultColWidth="11.421875" defaultRowHeight="15"/>
  <cols>
    <col min="1" max="1" width="5.00390625" style="111" bestFit="1" customWidth="1"/>
    <col min="2" max="2" width="9.7109375" style="111" customWidth="1"/>
    <col min="3" max="3" width="7.7109375" style="111" bestFit="1" customWidth="1"/>
    <col min="4" max="4" width="4.421875" style="111" customWidth="1"/>
    <col min="5" max="5" width="9.7109375" style="111" customWidth="1"/>
    <col min="6" max="6" width="7.7109375" style="111" customWidth="1"/>
    <col min="7" max="7" width="3.57421875" style="111" customWidth="1"/>
    <col min="8" max="8" width="9.7109375" style="111" hidden="1" customWidth="1"/>
    <col min="9" max="9" width="7.7109375" style="111" hidden="1" customWidth="1"/>
    <col min="10" max="10" width="8.8515625" style="111" hidden="1" customWidth="1"/>
    <col min="11" max="11" width="9.7109375" style="111" hidden="1" customWidth="1"/>
    <col min="12" max="12" width="7.7109375" style="111" hidden="1" customWidth="1"/>
    <col min="13" max="13" width="8.8515625" style="111" hidden="1" customWidth="1"/>
    <col min="14" max="14" width="9.7109375" style="111" hidden="1" customWidth="1"/>
    <col min="15" max="15" width="7.7109375" style="111" customWidth="1"/>
    <col min="16" max="16" width="6.140625" style="111" customWidth="1"/>
    <col min="17" max="17" width="9.7109375" style="111" bestFit="1" customWidth="1"/>
    <col min="18" max="18" width="8.8515625" style="111" bestFit="1" customWidth="1"/>
    <col min="19" max="19" width="5.421875" style="111" bestFit="1" customWidth="1"/>
    <col min="20" max="20" width="8.421875" style="111" customWidth="1"/>
    <col min="21" max="21" width="7.8515625" style="111" customWidth="1"/>
    <col min="22" max="22" width="2.57421875" style="111" customWidth="1"/>
    <col min="23" max="23" width="7.28125" style="111" hidden="1" customWidth="1"/>
    <col min="24" max="24" width="5.7109375" style="111" hidden="1" customWidth="1"/>
    <col min="25" max="25" width="3.7109375" style="111" hidden="1" customWidth="1"/>
    <col min="26" max="16384" width="11.421875" style="111" customWidth="1"/>
  </cols>
  <sheetData>
    <row r="1" spans="1:6" ht="19.5" customHeight="1">
      <c r="A1" s="110"/>
      <c r="B1" s="110"/>
      <c r="C1" s="110"/>
      <c r="E1" s="112"/>
      <c r="F1" s="112"/>
    </row>
    <row r="2" spans="1:18" ht="19.5" customHeight="1">
      <c r="A2" s="110"/>
      <c r="B2" s="110"/>
      <c r="C2" s="110"/>
      <c r="E2" s="112"/>
      <c r="F2" s="112"/>
      <c r="H2" s="113"/>
      <c r="I2" s="113"/>
      <c r="K2" s="113"/>
      <c r="L2" s="113"/>
      <c r="N2" s="113"/>
      <c r="O2" s="113"/>
      <c r="Q2" s="113"/>
      <c r="R2" s="113"/>
    </row>
    <row r="3" spans="2:27" ht="23.25" customHeight="1">
      <c r="B3" s="114" t="s">
        <v>41</v>
      </c>
      <c r="C3" s="115"/>
      <c r="E3" s="116" t="s">
        <v>50</v>
      </c>
      <c r="F3" s="116"/>
      <c r="H3" s="117" t="s">
        <v>51</v>
      </c>
      <c r="I3" s="118"/>
      <c r="K3" s="117" t="s">
        <v>52</v>
      </c>
      <c r="L3" s="118"/>
      <c r="N3" s="116" t="s">
        <v>53</v>
      </c>
      <c r="O3" s="116"/>
      <c r="Q3" s="116" t="s">
        <v>0</v>
      </c>
      <c r="R3" s="116"/>
      <c r="T3" s="116" t="s">
        <v>54</v>
      </c>
      <c r="U3" s="116"/>
      <c r="W3" s="119" t="s">
        <v>55</v>
      </c>
      <c r="X3" s="120"/>
      <c r="Z3" s="121" t="s">
        <v>56</v>
      </c>
      <c r="AA3" s="121" t="s">
        <v>56</v>
      </c>
    </row>
    <row r="4" spans="1:27" ht="13.5" customHeight="1">
      <c r="A4" s="122" t="s">
        <v>57</v>
      </c>
      <c r="B4" s="123" t="s">
        <v>58</v>
      </c>
      <c r="C4" s="123" t="s">
        <v>59</v>
      </c>
      <c r="E4" s="124" t="s">
        <v>58</v>
      </c>
      <c r="F4" s="124" t="s">
        <v>59</v>
      </c>
      <c r="H4" s="123" t="s">
        <v>58</v>
      </c>
      <c r="I4" s="123" t="s">
        <v>59</v>
      </c>
      <c r="K4" s="123" t="s">
        <v>58</v>
      </c>
      <c r="L4" s="123" t="s">
        <v>59</v>
      </c>
      <c r="N4" s="124" t="s">
        <v>58</v>
      </c>
      <c r="O4" s="124" t="s">
        <v>59</v>
      </c>
      <c r="Q4" s="124" t="s">
        <v>58</v>
      </c>
      <c r="R4" s="124" t="s">
        <v>59</v>
      </c>
      <c r="S4" s="125"/>
      <c r="T4" s="126" t="s">
        <v>58</v>
      </c>
      <c r="U4" s="126" t="s">
        <v>59</v>
      </c>
      <c r="W4" s="126" t="s">
        <v>58</v>
      </c>
      <c r="X4" s="126" t="s">
        <v>59</v>
      </c>
      <c r="Z4" s="124" t="s">
        <v>60</v>
      </c>
      <c r="AA4" s="124" t="s">
        <v>61</v>
      </c>
    </row>
    <row r="5" spans="1:27" ht="12.75">
      <c r="A5" s="122">
        <v>10</v>
      </c>
      <c r="B5" s="127">
        <v>0</v>
      </c>
      <c r="C5" s="127">
        <v>0</v>
      </c>
      <c r="E5" s="127">
        <v>100</v>
      </c>
      <c r="F5" s="127">
        <v>100</v>
      </c>
      <c r="H5" s="128">
        <v>100</v>
      </c>
      <c r="I5" s="128">
        <v>100</v>
      </c>
      <c r="K5" s="129">
        <v>100</v>
      </c>
      <c r="L5" s="129">
        <v>100</v>
      </c>
      <c r="N5" s="127">
        <v>100</v>
      </c>
      <c r="O5" s="127">
        <v>100</v>
      </c>
      <c r="Q5" s="130">
        <v>0</v>
      </c>
      <c r="R5" s="130">
        <v>0</v>
      </c>
      <c r="S5" s="125"/>
      <c r="T5" s="131">
        <v>100</v>
      </c>
      <c r="U5" s="131">
        <v>100</v>
      </c>
      <c r="W5" s="129">
        <v>100</v>
      </c>
      <c r="X5" s="129">
        <v>100</v>
      </c>
      <c r="Z5" s="130">
        <v>100</v>
      </c>
      <c r="AA5" s="130">
        <v>100</v>
      </c>
    </row>
    <row r="6" spans="1:27" ht="12.75">
      <c r="A6" s="132">
        <v>9.5</v>
      </c>
      <c r="B6" s="130">
        <v>9</v>
      </c>
      <c r="C6" s="130">
        <v>9.45</v>
      </c>
      <c r="D6" s="133"/>
      <c r="E6" s="134">
        <v>34</v>
      </c>
      <c r="F6" s="134">
        <v>32</v>
      </c>
      <c r="G6" s="135"/>
      <c r="H6" s="129">
        <v>2.05</v>
      </c>
      <c r="I6" s="136">
        <v>2</v>
      </c>
      <c r="J6" s="135"/>
      <c r="K6" s="135">
        <v>11</v>
      </c>
      <c r="L6" s="135">
        <v>15</v>
      </c>
      <c r="M6" s="135"/>
      <c r="N6" s="130">
        <v>22</v>
      </c>
      <c r="O6" s="130">
        <v>24</v>
      </c>
      <c r="P6" s="132"/>
      <c r="Q6" s="130">
        <v>8.85</v>
      </c>
      <c r="R6" s="130">
        <v>9.7</v>
      </c>
      <c r="S6" s="137"/>
      <c r="T6" s="131">
        <v>8.75</v>
      </c>
      <c r="U6" s="131">
        <v>6.75</v>
      </c>
      <c r="V6" s="133"/>
      <c r="W6" s="135">
        <v>9.5</v>
      </c>
      <c r="X6" s="135">
        <v>8</v>
      </c>
      <c r="Z6" s="138"/>
      <c r="AA6" s="138"/>
    </row>
    <row r="7" spans="1:27" ht="12.75">
      <c r="A7" s="132">
        <v>9</v>
      </c>
      <c r="B7" s="130">
        <v>9.1</v>
      </c>
      <c r="C7" s="130">
        <v>9.6</v>
      </c>
      <c r="D7" s="133"/>
      <c r="E7" s="134">
        <v>33</v>
      </c>
      <c r="F7" s="134">
        <v>31</v>
      </c>
      <c r="G7" s="135"/>
      <c r="H7" s="139">
        <v>2</v>
      </c>
      <c r="I7" s="140">
        <v>1.95</v>
      </c>
      <c r="J7" s="135"/>
      <c r="K7" s="135">
        <v>10</v>
      </c>
      <c r="L7" s="135">
        <v>14</v>
      </c>
      <c r="M7" s="135"/>
      <c r="N7" s="130">
        <v>20</v>
      </c>
      <c r="O7" s="130">
        <v>22</v>
      </c>
      <c r="P7" s="132"/>
      <c r="Q7" s="130">
        <v>9</v>
      </c>
      <c r="R7" s="130">
        <v>9.8</v>
      </c>
      <c r="S7" s="137"/>
      <c r="T7" s="131">
        <v>8.5</v>
      </c>
      <c r="U7" s="131">
        <v>6.25</v>
      </c>
      <c r="V7" s="133"/>
      <c r="W7" s="135">
        <v>9.5</v>
      </c>
      <c r="X7" s="135">
        <v>7.5</v>
      </c>
      <c r="Z7" s="138">
        <v>34</v>
      </c>
      <c r="AA7" s="138">
        <v>34</v>
      </c>
    </row>
    <row r="8" spans="1:27" ht="12.75">
      <c r="A8" s="132">
        <v>8.5</v>
      </c>
      <c r="B8" s="130">
        <v>9.2</v>
      </c>
      <c r="C8" s="130">
        <v>9.75</v>
      </c>
      <c r="D8" s="133"/>
      <c r="E8" s="134">
        <v>32</v>
      </c>
      <c r="F8" s="134">
        <v>30</v>
      </c>
      <c r="G8" s="135"/>
      <c r="H8" s="139">
        <v>1.95</v>
      </c>
      <c r="I8" s="140">
        <v>1.9000000000000001</v>
      </c>
      <c r="J8" s="135"/>
      <c r="K8" s="135">
        <v>9</v>
      </c>
      <c r="L8" s="135">
        <v>12</v>
      </c>
      <c r="M8" s="135"/>
      <c r="N8" s="130">
        <v>19</v>
      </c>
      <c r="O8" s="130">
        <v>21</v>
      </c>
      <c r="P8" s="132"/>
      <c r="Q8" s="130">
        <v>8.2</v>
      </c>
      <c r="R8" s="130">
        <v>10</v>
      </c>
      <c r="S8" s="137"/>
      <c r="T8" s="131">
        <v>8.25</v>
      </c>
      <c r="U8" s="131">
        <v>6</v>
      </c>
      <c r="V8" s="133"/>
      <c r="W8" s="135">
        <v>9.5</v>
      </c>
      <c r="X8" s="135">
        <v>7</v>
      </c>
      <c r="Z8" s="138"/>
      <c r="AA8" s="138"/>
    </row>
    <row r="9" spans="1:27" ht="12.75">
      <c r="A9" s="132">
        <v>8</v>
      </c>
      <c r="B9" s="130">
        <v>9.3</v>
      </c>
      <c r="C9" s="130">
        <v>9.9</v>
      </c>
      <c r="D9" s="133"/>
      <c r="E9" s="134">
        <v>31</v>
      </c>
      <c r="F9" s="134">
        <v>29</v>
      </c>
      <c r="G9" s="135"/>
      <c r="H9" s="139">
        <v>1.9000000000000001</v>
      </c>
      <c r="I9" s="140">
        <v>1.85</v>
      </c>
      <c r="J9" s="135"/>
      <c r="K9" s="135">
        <v>8</v>
      </c>
      <c r="L9" s="135">
        <v>11</v>
      </c>
      <c r="M9" s="135"/>
      <c r="N9" s="130">
        <v>18</v>
      </c>
      <c r="O9" s="130">
        <v>20</v>
      </c>
      <c r="P9" s="132"/>
      <c r="Q9" s="130">
        <v>9.4</v>
      </c>
      <c r="R9" s="130">
        <v>10.2</v>
      </c>
      <c r="S9" s="137"/>
      <c r="T9" s="131">
        <v>8</v>
      </c>
      <c r="U9" s="131">
        <v>5.75</v>
      </c>
      <c r="V9" s="133"/>
      <c r="W9" s="135">
        <v>9</v>
      </c>
      <c r="X9" s="135">
        <v>7</v>
      </c>
      <c r="Z9" s="138">
        <v>33</v>
      </c>
      <c r="AA9" s="138">
        <v>33</v>
      </c>
    </row>
    <row r="10" spans="1:27" ht="12.75">
      <c r="A10" s="132">
        <v>7.5</v>
      </c>
      <c r="B10" s="130">
        <v>9.45</v>
      </c>
      <c r="C10" s="130">
        <v>10.05</v>
      </c>
      <c r="D10" s="133"/>
      <c r="E10" s="134">
        <v>30</v>
      </c>
      <c r="F10" s="134">
        <v>28</v>
      </c>
      <c r="G10" s="135"/>
      <c r="H10" s="139">
        <v>1.85</v>
      </c>
      <c r="I10" s="140">
        <v>1.8</v>
      </c>
      <c r="J10" s="135"/>
      <c r="K10" s="135">
        <v>7</v>
      </c>
      <c r="L10" s="135">
        <v>10</v>
      </c>
      <c r="M10" s="135"/>
      <c r="N10" s="130">
        <v>16</v>
      </c>
      <c r="O10" s="130">
        <v>17</v>
      </c>
      <c r="P10" s="132"/>
      <c r="Q10" s="130">
        <v>9.6</v>
      </c>
      <c r="R10" s="130">
        <v>10.4</v>
      </c>
      <c r="S10" s="137"/>
      <c r="T10" s="131">
        <v>7.75</v>
      </c>
      <c r="U10" s="131">
        <v>5.5</v>
      </c>
      <c r="V10" s="133"/>
      <c r="W10" s="135">
        <v>8.5</v>
      </c>
      <c r="X10" s="135">
        <v>6.5</v>
      </c>
      <c r="Z10" s="138"/>
      <c r="AA10" s="138"/>
    </row>
    <row r="11" spans="1:27" ht="12.75">
      <c r="A11" s="132">
        <v>7</v>
      </c>
      <c r="B11" s="130">
        <v>9.6</v>
      </c>
      <c r="C11" s="130">
        <v>10.2</v>
      </c>
      <c r="D11" s="133"/>
      <c r="E11" s="134">
        <v>29</v>
      </c>
      <c r="F11" s="134">
        <v>27</v>
      </c>
      <c r="G11" s="135"/>
      <c r="H11" s="139">
        <v>1.8</v>
      </c>
      <c r="I11" s="140">
        <v>1.75</v>
      </c>
      <c r="J11" s="135"/>
      <c r="K11" s="135">
        <v>6</v>
      </c>
      <c r="L11" s="135">
        <v>9</v>
      </c>
      <c r="M11" s="135"/>
      <c r="N11" s="130">
        <v>14</v>
      </c>
      <c r="O11" s="130">
        <v>16</v>
      </c>
      <c r="P11" s="132"/>
      <c r="Q11" s="130">
        <v>9.8</v>
      </c>
      <c r="R11" s="130">
        <v>10.6</v>
      </c>
      <c r="S11" s="137"/>
      <c r="T11" s="131">
        <v>7.5</v>
      </c>
      <c r="U11" s="131">
        <v>5.25</v>
      </c>
      <c r="V11" s="133"/>
      <c r="W11" s="135">
        <v>8.5</v>
      </c>
      <c r="X11" s="135">
        <v>6</v>
      </c>
      <c r="Z11" s="138">
        <v>32</v>
      </c>
      <c r="AA11" s="138">
        <v>32</v>
      </c>
    </row>
    <row r="12" spans="1:27" ht="12.75">
      <c r="A12" s="132">
        <v>6.5</v>
      </c>
      <c r="B12" s="130">
        <v>9.75</v>
      </c>
      <c r="C12" s="130">
        <v>10.35</v>
      </c>
      <c r="D12" s="133"/>
      <c r="E12" s="134">
        <v>28</v>
      </c>
      <c r="F12" s="134">
        <v>26</v>
      </c>
      <c r="G12" s="135"/>
      <c r="H12" s="139">
        <v>1.75</v>
      </c>
      <c r="I12" s="140">
        <v>1.7</v>
      </c>
      <c r="J12" s="135"/>
      <c r="K12" s="135">
        <v>4</v>
      </c>
      <c r="L12" s="135">
        <v>7</v>
      </c>
      <c r="M12" s="135"/>
      <c r="N12" s="130">
        <v>12</v>
      </c>
      <c r="O12" s="130">
        <v>14</v>
      </c>
      <c r="P12" s="132"/>
      <c r="Q12" s="130">
        <v>10</v>
      </c>
      <c r="R12" s="130">
        <v>10.8</v>
      </c>
      <c r="S12" s="137"/>
      <c r="T12" s="131">
        <v>7.25</v>
      </c>
      <c r="U12" s="131"/>
      <c r="V12" s="133"/>
      <c r="W12" s="135">
        <v>8</v>
      </c>
      <c r="X12" s="135">
        <v>6</v>
      </c>
      <c r="Z12" s="138"/>
      <c r="AA12" s="138"/>
    </row>
    <row r="13" spans="1:27" ht="12.75">
      <c r="A13" s="132">
        <v>6</v>
      </c>
      <c r="B13" s="130">
        <v>9.9</v>
      </c>
      <c r="C13" s="130">
        <v>10.5</v>
      </c>
      <c r="D13" s="133"/>
      <c r="E13" s="134">
        <v>27</v>
      </c>
      <c r="F13" s="134">
        <v>25</v>
      </c>
      <c r="G13" s="135"/>
      <c r="H13" s="139">
        <v>1.7</v>
      </c>
      <c r="I13" s="140">
        <v>1.6500000000000001</v>
      </c>
      <c r="J13" s="135"/>
      <c r="K13" s="135">
        <v>3</v>
      </c>
      <c r="L13" s="135">
        <v>6</v>
      </c>
      <c r="M13" s="135"/>
      <c r="N13" s="130">
        <v>10</v>
      </c>
      <c r="O13" s="130">
        <v>12</v>
      </c>
      <c r="P13" s="132"/>
      <c r="Q13" s="130">
        <v>10.2</v>
      </c>
      <c r="R13" s="130">
        <v>11</v>
      </c>
      <c r="S13" s="137"/>
      <c r="T13" s="131">
        <v>7</v>
      </c>
      <c r="U13" s="131">
        <v>5</v>
      </c>
      <c r="V13" s="133"/>
      <c r="W13" s="135">
        <v>7.5</v>
      </c>
      <c r="X13" s="135">
        <v>6</v>
      </c>
      <c r="Z13" s="138">
        <v>31</v>
      </c>
      <c r="AA13" s="138">
        <v>31</v>
      </c>
    </row>
    <row r="14" spans="1:27" ht="12.75">
      <c r="A14" s="132">
        <v>5.5</v>
      </c>
      <c r="B14" s="130">
        <v>10.05</v>
      </c>
      <c r="C14" s="130">
        <v>10.65</v>
      </c>
      <c r="D14" s="133"/>
      <c r="E14" s="134">
        <v>26</v>
      </c>
      <c r="F14" s="134">
        <v>24</v>
      </c>
      <c r="G14" s="135"/>
      <c r="H14" s="139">
        <v>1.6500000000000001</v>
      </c>
      <c r="I14" s="140">
        <v>1.6</v>
      </c>
      <c r="J14" s="135"/>
      <c r="K14" s="135">
        <v>2</v>
      </c>
      <c r="L14" s="135">
        <v>5</v>
      </c>
      <c r="M14" s="135"/>
      <c r="N14" s="130">
        <v>8</v>
      </c>
      <c r="O14" s="130">
        <v>10</v>
      </c>
      <c r="P14" s="132"/>
      <c r="Q14" s="130">
        <v>10.3</v>
      </c>
      <c r="R14" s="130">
        <v>11.200000000000001</v>
      </c>
      <c r="S14" s="137"/>
      <c r="T14" s="131">
        <v>6.75</v>
      </c>
      <c r="U14" s="131"/>
      <c r="V14" s="133"/>
      <c r="W14" s="135">
        <v>7.5</v>
      </c>
      <c r="X14" s="135">
        <v>5.5</v>
      </c>
      <c r="Z14" s="138"/>
      <c r="AA14" s="138"/>
    </row>
    <row r="15" spans="1:27" ht="12.75">
      <c r="A15" s="132">
        <v>5</v>
      </c>
      <c r="B15" s="130">
        <v>10.2</v>
      </c>
      <c r="C15" s="130">
        <v>10.8</v>
      </c>
      <c r="D15" s="133"/>
      <c r="E15" s="134">
        <v>25</v>
      </c>
      <c r="F15" s="134">
        <v>23</v>
      </c>
      <c r="G15" s="135"/>
      <c r="H15" s="139">
        <v>1.6</v>
      </c>
      <c r="I15" s="140">
        <v>1.55</v>
      </c>
      <c r="J15" s="135"/>
      <c r="K15" s="135">
        <v>1</v>
      </c>
      <c r="L15" s="135">
        <v>4</v>
      </c>
      <c r="M15" s="135"/>
      <c r="N15" s="130">
        <v>6</v>
      </c>
      <c r="O15" s="130">
        <v>8</v>
      </c>
      <c r="P15" s="132"/>
      <c r="Q15" s="130">
        <v>10.4</v>
      </c>
      <c r="R15" s="130">
        <v>11.4</v>
      </c>
      <c r="S15" s="137"/>
      <c r="T15" s="131">
        <v>6.5</v>
      </c>
      <c r="U15" s="131">
        <v>4.75</v>
      </c>
      <c r="V15" s="133"/>
      <c r="W15" s="135">
        <v>7.5</v>
      </c>
      <c r="X15" s="135">
        <v>5.5</v>
      </c>
      <c r="Z15" s="138">
        <v>30</v>
      </c>
      <c r="AA15" s="138">
        <v>30</v>
      </c>
    </row>
    <row r="16" spans="1:27" ht="12.75">
      <c r="A16" s="132">
        <v>4.5</v>
      </c>
      <c r="B16" s="130">
        <v>10.35</v>
      </c>
      <c r="C16" s="130">
        <v>10.9</v>
      </c>
      <c r="D16" s="133"/>
      <c r="E16" s="134">
        <v>24</v>
      </c>
      <c r="F16" s="134">
        <v>22</v>
      </c>
      <c r="G16" s="135"/>
      <c r="H16" s="139">
        <v>1.55</v>
      </c>
      <c r="I16" s="140">
        <v>1.5</v>
      </c>
      <c r="J16" s="135"/>
      <c r="K16" s="135">
        <v>0</v>
      </c>
      <c r="L16" s="135">
        <v>3</v>
      </c>
      <c r="M16" s="135"/>
      <c r="N16" s="130">
        <v>5</v>
      </c>
      <c r="O16" s="130">
        <v>7</v>
      </c>
      <c r="P16" s="132"/>
      <c r="Q16" s="130">
        <v>10.6</v>
      </c>
      <c r="R16" s="130">
        <v>11.6</v>
      </c>
      <c r="S16" s="137"/>
      <c r="T16" s="131">
        <v>6.5</v>
      </c>
      <c r="U16" s="131"/>
      <c r="V16" s="133"/>
      <c r="W16" s="135">
        <v>7</v>
      </c>
      <c r="X16" s="135">
        <v>5</v>
      </c>
      <c r="Z16" s="138"/>
      <c r="AA16" s="138"/>
    </row>
    <row r="17" spans="1:27" ht="12.75">
      <c r="A17" s="132">
        <v>4</v>
      </c>
      <c r="B17" s="130">
        <v>10.5</v>
      </c>
      <c r="C17" s="130">
        <v>11</v>
      </c>
      <c r="D17" s="133"/>
      <c r="E17" s="134">
        <v>23</v>
      </c>
      <c r="F17" s="134">
        <v>21</v>
      </c>
      <c r="G17" s="135"/>
      <c r="H17" s="139">
        <v>1.5</v>
      </c>
      <c r="I17" s="140">
        <v>1.45</v>
      </c>
      <c r="J17" s="135"/>
      <c r="K17" s="135">
        <v>-1</v>
      </c>
      <c r="L17" s="135">
        <v>2</v>
      </c>
      <c r="M17" s="135"/>
      <c r="N17" s="130">
        <v>4</v>
      </c>
      <c r="O17" s="130">
        <v>6</v>
      </c>
      <c r="P17" s="132"/>
      <c r="Q17" s="130">
        <v>10.8</v>
      </c>
      <c r="R17" s="130">
        <v>11.8</v>
      </c>
      <c r="S17" s="137"/>
      <c r="T17" s="131">
        <v>6</v>
      </c>
      <c r="U17" s="131">
        <v>4.25</v>
      </c>
      <c r="V17" s="133"/>
      <c r="W17" s="135">
        <v>7</v>
      </c>
      <c r="X17" s="135">
        <v>5</v>
      </c>
      <c r="Z17" s="138">
        <v>29</v>
      </c>
      <c r="AA17" s="138">
        <v>29</v>
      </c>
    </row>
    <row r="18" spans="1:27" ht="12.75">
      <c r="A18" s="132">
        <v>3.5</v>
      </c>
      <c r="B18" s="130">
        <v>10.75</v>
      </c>
      <c r="C18" s="130">
        <v>11.15</v>
      </c>
      <c r="D18" s="133"/>
      <c r="E18" s="134"/>
      <c r="F18" s="134"/>
      <c r="G18" s="135"/>
      <c r="H18" s="139">
        <v>1.45</v>
      </c>
      <c r="I18" s="140">
        <v>1.4000000000000001</v>
      </c>
      <c r="J18" s="135"/>
      <c r="K18" s="135">
        <v>-2</v>
      </c>
      <c r="L18" s="135">
        <v>1</v>
      </c>
      <c r="M18" s="135"/>
      <c r="N18" s="130">
        <v>3</v>
      </c>
      <c r="O18" s="130">
        <v>5</v>
      </c>
      <c r="P18" s="132"/>
      <c r="Q18" s="130">
        <v>10.9</v>
      </c>
      <c r="R18" s="130">
        <v>11.9</v>
      </c>
      <c r="S18" s="137"/>
      <c r="T18" s="131"/>
      <c r="U18" s="131"/>
      <c r="V18" s="133"/>
      <c r="W18" s="135">
        <v>6.5</v>
      </c>
      <c r="X18" s="135">
        <v>4.5</v>
      </c>
      <c r="Z18" s="138"/>
      <c r="AA18" s="138"/>
    </row>
    <row r="19" spans="1:27" ht="12.75">
      <c r="A19" s="132">
        <v>3</v>
      </c>
      <c r="B19" s="130">
        <v>11</v>
      </c>
      <c r="C19" s="130">
        <v>11.3</v>
      </c>
      <c r="D19" s="133"/>
      <c r="E19" s="134">
        <v>22</v>
      </c>
      <c r="F19" s="134">
        <v>20</v>
      </c>
      <c r="G19" s="135"/>
      <c r="H19" s="139">
        <v>1.4000000000000001</v>
      </c>
      <c r="I19" s="140">
        <v>1.35</v>
      </c>
      <c r="J19" s="135"/>
      <c r="K19" s="135">
        <v>-3</v>
      </c>
      <c r="L19" s="135">
        <v>0</v>
      </c>
      <c r="M19" s="135"/>
      <c r="N19" s="130">
        <v>2</v>
      </c>
      <c r="O19" s="130">
        <v>4</v>
      </c>
      <c r="P19" s="132"/>
      <c r="Q19" s="130">
        <v>11</v>
      </c>
      <c r="R19" s="130">
        <v>12</v>
      </c>
      <c r="S19" s="137"/>
      <c r="T19" s="131">
        <v>5.75</v>
      </c>
      <c r="U19" s="131">
        <v>4</v>
      </c>
      <c r="V19" s="133"/>
      <c r="W19" s="135">
        <v>6</v>
      </c>
      <c r="X19" s="135">
        <v>4.5</v>
      </c>
      <c r="Z19" s="138">
        <v>28</v>
      </c>
      <c r="AA19" s="138">
        <v>28</v>
      </c>
    </row>
    <row r="20" spans="1:27" ht="12.75">
      <c r="A20" s="132">
        <v>2.5</v>
      </c>
      <c r="B20" s="130">
        <v>11.25</v>
      </c>
      <c r="C20" s="130">
        <v>11.450000000000001</v>
      </c>
      <c r="D20" s="133"/>
      <c r="E20" s="134"/>
      <c r="F20" s="134"/>
      <c r="G20" s="135"/>
      <c r="H20" s="139">
        <v>1.35</v>
      </c>
      <c r="I20" s="140">
        <v>1.3</v>
      </c>
      <c r="J20" s="135"/>
      <c r="K20" s="135">
        <v>-5</v>
      </c>
      <c r="L20" s="135">
        <v>-1</v>
      </c>
      <c r="M20" s="135"/>
      <c r="N20" s="130">
        <v>1</v>
      </c>
      <c r="O20" s="130">
        <v>3</v>
      </c>
      <c r="P20" s="132"/>
      <c r="Q20" s="130">
        <v>11.1</v>
      </c>
      <c r="R20" s="130">
        <v>12.1</v>
      </c>
      <c r="S20" s="137"/>
      <c r="T20" s="131"/>
      <c r="U20" s="131"/>
      <c r="V20" s="133"/>
      <c r="W20" s="135">
        <v>5.5</v>
      </c>
      <c r="X20" s="135">
        <v>4.5</v>
      </c>
      <c r="Z20" s="138"/>
      <c r="AA20" s="138"/>
    </row>
    <row r="21" spans="1:27" ht="12.75">
      <c r="A21" s="132">
        <v>2</v>
      </c>
      <c r="B21" s="130">
        <v>11.5</v>
      </c>
      <c r="C21" s="130">
        <v>11.6</v>
      </c>
      <c r="D21" s="133"/>
      <c r="E21" s="134">
        <v>21</v>
      </c>
      <c r="F21" s="134">
        <v>19</v>
      </c>
      <c r="G21" s="135"/>
      <c r="H21" s="139">
        <v>1.3</v>
      </c>
      <c r="I21" s="140">
        <v>1.25</v>
      </c>
      <c r="J21" s="135"/>
      <c r="K21" s="135">
        <v>-6</v>
      </c>
      <c r="L21" s="135">
        <v>-2</v>
      </c>
      <c r="M21" s="135"/>
      <c r="N21" s="130">
        <v>0</v>
      </c>
      <c r="O21" s="130">
        <v>2</v>
      </c>
      <c r="P21" s="132"/>
      <c r="Q21" s="130">
        <v>11.200000000000001</v>
      </c>
      <c r="R21" s="130">
        <v>12.200000000000001</v>
      </c>
      <c r="S21" s="137"/>
      <c r="T21" s="131">
        <v>5.5</v>
      </c>
      <c r="U21" s="131">
        <v>3.75</v>
      </c>
      <c r="V21" s="133"/>
      <c r="W21" s="135">
        <v>4.5</v>
      </c>
      <c r="X21" s="135">
        <v>4</v>
      </c>
      <c r="Z21" s="138">
        <v>27</v>
      </c>
      <c r="AA21" s="138">
        <v>27</v>
      </c>
    </row>
    <row r="22" spans="1:27" ht="12.75">
      <c r="A22" s="132">
        <v>1.5</v>
      </c>
      <c r="B22" s="130">
        <v>11.75</v>
      </c>
      <c r="C22" s="130">
        <v>11.9</v>
      </c>
      <c r="D22" s="133"/>
      <c r="E22" s="134"/>
      <c r="F22" s="134"/>
      <c r="G22" s="135"/>
      <c r="H22" s="139">
        <v>1.25</v>
      </c>
      <c r="I22" s="140">
        <v>1.2</v>
      </c>
      <c r="J22" s="135"/>
      <c r="K22" s="135">
        <v>-8</v>
      </c>
      <c r="L22" s="135">
        <v>-3</v>
      </c>
      <c r="M22" s="135"/>
      <c r="N22" s="130">
        <v>-1</v>
      </c>
      <c r="O22" s="130">
        <v>1</v>
      </c>
      <c r="P22" s="132"/>
      <c r="Q22" s="130">
        <v>11.3</v>
      </c>
      <c r="R22" s="130">
        <v>12.3</v>
      </c>
      <c r="S22" s="137"/>
      <c r="T22" s="131"/>
      <c r="U22" s="131"/>
      <c r="V22" s="133"/>
      <c r="W22" s="135">
        <v>4</v>
      </c>
      <c r="X22" s="135">
        <v>4</v>
      </c>
      <c r="Z22" s="138"/>
      <c r="AA22" s="138"/>
    </row>
    <row r="23" spans="1:27" ht="12.75">
      <c r="A23" s="132">
        <v>1</v>
      </c>
      <c r="B23" s="130">
        <v>12</v>
      </c>
      <c r="C23" s="130">
        <v>12.200000000000001</v>
      </c>
      <c r="D23" s="133"/>
      <c r="E23" s="134">
        <v>20</v>
      </c>
      <c r="F23" s="134">
        <v>18</v>
      </c>
      <c r="G23" s="135"/>
      <c r="H23" s="139">
        <v>1.2</v>
      </c>
      <c r="I23" s="140">
        <v>1.15</v>
      </c>
      <c r="J23" s="135"/>
      <c r="K23" s="135">
        <v>-9</v>
      </c>
      <c r="L23" s="135">
        <v>-4</v>
      </c>
      <c r="M23" s="135"/>
      <c r="N23" s="130">
        <v>-2</v>
      </c>
      <c r="O23" s="130">
        <v>0</v>
      </c>
      <c r="P23" s="132"/>
      <c r="Q23" s="130">
        <v>11.4</v>
      </c>
      <c r="R23" s="130">
        <v>12.4</v>
      </c>
      <c r="S23" s="137"/>
      <c r="T23" s="131">
        <v>5.25</v>
      </c>
      <c r="U23" s="131">
        <v>3.5</v>
      </c>
      <c r="V23" s="133"/>
      <c r="W23" s="135">
        <v>3.5</v>
      </c>
      <c r="X23" s="135">
        <v>3.5</v>
      </c>
      <c r="Z23" s="138">
        <v>26</v>
      </c>
      <c r="AA23" s="138">
        <v>26</v>
      </c>
    </row>
    <row r="24" spans="1:27" ht="12.75">
      <c r="A24" s="132">
        <v>0.5</v>
      </c>
      <c r="B24" s="130">
        <v>12.05</v>
      </c>
      <c r="C24" s="130">
        <v>12.1</v>
      </c>
      <c r="D24" s="133"/>
      <c r="E24" s="134"/>
      <c r="F24" s="134"/>
      <c r="G24" s="135"/>
      <c r="H24" s="139">
        <v>1.15</v>
      </c>
      <c r="I24" s="140">
        <v>1.1</v>
      </c>
      <c r="J24" s="135"/>
      <c r="K24" s="135">
        <v>-10</v>
      </c>
      <c r="L24" s="135">
        <v>-5</v>
      </c>
      <c r="M24" s="135"/>
      <c r="N24" s="130">
        <v>-3</v>
      </c>
      <c r="O24" s="130">
        <v>-1</v>
      </c>
      <c r="P24" s="132"/>
      <c r="Q24" s="130">
        <v>11.450000000000001</v>
      </c>
      <c r="R24" s="130">
        <v>12.450000000000001</v>
      </c>
      <c r="S24" s="137"/>
      <c r="T24" s="131"/>
      <c r="U24" s="131"/>
      <c r="V24" s="133"/>
      <c r="W24" s="135">
        <v>3</v>
      </c>
      <c r="X24" s="135">
        <v>3</v>
      </c>
      <c r="Z24" s="138"/>
      <c r="AA24" s="138"/>
    </row>
    <row r="25" spans="1:27" ht="12.75">
      <c r="A25" s="132">
        <v>0</v>
      </c>
      <c r="B25" s="130">
        <v>12.1</v>
      </c>
      <c r="C25" s="130">
        <v>12.3</v>
      </c>
      <c r="D25" s="133"/>
      <c r="E25" s="134">
        <v>19</v>
      </c>
      <c r="F25" s="134">
        <v>17</v>
      </c>
      <c r="G25" s="135"/>
      <c r="H25" s="139">
        <v>1.1</v>
      </c>
      <c r="I25" s="140">
        <v>1.05</v>
      </c>
      <c r="J25" s="135"/>
      <c r="K25" s="135">
        <v>-11</v>
      </c>
      <c r="L25" s="135">
        <v>-6</v>
      </c>
      <c r="M25" s="135"/>
      <c r="N25" s="130">
        <v>-4</v>
      </c>
      <c r="O25" s="130">
        <v>-2</v>
      </c>
      <c r="P25" s="132"/>
      <c r="Q25" s="130">
        <v>11.5</v>
      </c>
      <c r="R25" s="130">
        <v>12.5</v>
      </c>
      <c r="S25" s="137"/>
      <c r="T25" s="131">
        <v>5</v>
      </c>
      <c r="U25" s="131">
        <v>3.25</v>
      </c>
      <c r="V25" s="133"/>
      <c r="W25" s="135">
        <v>2.5</v>
      </c>
      <c r="X25" s="135">
        <v>2.5</v>
      </c>
      <c r="Z25" s="138">
        <v>25</v>
      </c>
      <c r="AA25" s="138">
        <v>25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2009-09-20T21:40:52Z</dcterms:modified>
  <cp:category/>
  <cp:version/>
  <cp:contentType/>
  <cp:contentStatus/>
</cp:coreProperties>
</file>